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32" windowWidth="14808" windowHeight="8016" activeTab="4"/>
  </bookViews>
  <sheets>
    <sheet name="1.Сводные таблицы" sheetId="4" r:id="rId1"/>
    <sheet name="2. Умные таблицы" sheetId="24" r:id="rId2"/>
    <sheet name="3. Даты" sheetId="1" r:id="rId3"/>
    <sheet name="4. Текст" sheetId="2" r:id="rId4"/>
    <sheet name="5. Что если" sheetId="3" r:id="rId5"/>
  </sheets>
  <definedNames>
    <definedName name="wrn.отчет._.по._.курсу." hidden="1">{"программа",#N/A,TRUE,"lessons";"продажа оргтехники",#N/A,TRUE,"образец"}</definedName>
    <definedName name="вв" hidden="1">{"программа",#N/A,TRUE,"lessons";"продажа оргтехники",#N/A,TRUE,"образец"}</definedName>
    <definedName name="кк" hidden="1">{"программа",#N/A,TRUE,"lessons";"продажа оргтехники",#N/A,TRUE,"образец"}</definedName>
  </definedNames>
  <calcPr calcId="162913"/>
</workbook>
</file>

<file path=xl/calcChain.xml><?xml version="1.0" encoding="utf-8"?>
<calcChain xmlns="http://schemas.openxmlformats.org/spreadsheetml/2006/main">
  <c r="G8" i="3" l="1"/>
  <c r="H6" i="3"/>
  <c r="K2" i="4" l="1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H409" i="4"/>
  <c r="G409" i="4"/>
  <c r="H408" i="4"/>
  <c r="G408" i="4"/>
  <c r="H407" i="4"/>
  <c r="G407" i="4"/>
  <c r="H406" i="4"/>
  <c r="G406" i="4"/>
  <c r="H405" i="4"/>
  <c r="G405" i="4"/>
  <c r="H404" i="4"/>
  <c r="G404" i="4"/>
  <c r="H403" i="4"/>
  <c r="G403" i="4"/>
  <c r="H402" i="4"/>
  <c r="G402" i="4"/>
  <c r="H401" i="4"/>
  <c r="G401" i="4"/>
  <c r="H400" i="4"/>
  <c r="G400" i="4"/>
  <c r="H399" i="4"/>
  <c r="G399" i="4"/>
  <c r="H398" i="4"/>
  <c r="G398" i="4"/>
  <c r="H397" i="4"/>
  <c r="G397" i="4"/>
  <c r="H396" i="4"/>
  <c r="G396" i="4"/>
  <c r="H395" i="4"/>
  <c r="G395" i="4"/>
  <c r="H394" i="4"/>
  <c r="G394" i="4"/>
  <c r="H393" i="4"/>
  <c r="G393" i="4"/>
  <c r="H392" i="4"/>
  <c r="G392" i="4"/>
  <c r="H391" i="4"/>
  <c r="G391" i="4"/>
  <c r="H390" i="4"/>
  <c r="G390" i="4"/>
  <c r="H389" i="4"/>
  <c r="G389" i="4"/>
  <c r="H388" i="4"/>
  <c r="G388" i="4"/>
  <c r="H387" i="4"/>
  <c r="G387" i="4"/>
  <c r="H386" i="4"/>
  <c r="G386" i="4"/>
  <c r="H385" i="4"/>
  <c r="G385" i="4"/>
  <c r="H384" i="4"/>
  <c r="G384" i="4"/>
  <c r="H383" i="4"/>
  <c r="G383" i="4"/>
  <c r="H382" i="4"/>
  <c r="G382" i="4"/>
  <c r="H381" i="4"/>
  <c r="G381" i="4"/>
  <c r="H380" i="4"/>
  <c r="G380" i="4"/>
  <c r="H379" i="4"/>
  <c r="G379" i="4"/>
  <c r="H378" i="4"/>
  <c r="G378" i="4"/>
  <c r="H377" i="4"/>
  <c r="G377" i="4"/>
  <c r="H376" i="4"/>
  <c r="G376" i="4"/>
  <c r="H375" i="4"/>
  <c r="G375" i="4"/>
  <c r="H374" i="4"/>
  <c r="G374" i="4"/>
  <c r="H373" i="4"/>
  <c r="G373" i="4"/>
  <c r="H372" i="4"/>
  <c r="G372" i="4"/>
  <c r="H371" i="4"/>
  <c r="G371" i="4"/>
  <c r="H370" i="4"/>
  <c r="G370" i="4"/>
  <c r="H369" i="4"/>
  <c r="G369" i="4"/>
  <c r="H368" i="4"/>
  <c r="G368" i="4"/>
  <c r="H367" i="4"/>
  <c r="G367" i="4"/>
  <c r="H366" i="4"/>
  <c r="G366" i="4"/>
  <c r="H365" i="4"/>
  <c r="G365" i="4"/>
  <c r="H364" i="4"/>
  <c r="G364" i="4"/>
  <c r="H363" i="4"/>
  <c r="G363" i="4"/>
  <c r="H362" i="4"/>
  <c r="G362" i="4"/>
  <c r="H361" i="4"/>
  <c r="G361" i="4"/>
  <c r="H360" i="4"/>
  <c r="G360" i="4"/>
  <c r="H359" i="4"/>
  <c r="G359" i="4"/>
  <c r="H358" i="4"/>
  <c r="G358" i="4"/>
  <c r="H357" i="4"/>
  <c r="G357" i="4"/>
  <c r="H356" i="4"/>
  <c r="G356" i="4"/>
  <c r="H355" i="4"/>
  <c r="G355" i="4"/>
  <c r="H354" i="4"/>
  <c r="G354" i="4"/>
  <c r="H353" i="4"/>
  <c r="G353" i="4"/>
  <c r="H352" i="4"/>
  <c r="G352" i="4"/>
  <c r="H351" i="4"/>
  <c r="G351" i="4"/>
  <c r="H350" i="4"/>
  <c r="G350" i="4"/>
  <c r="H349" i="4"/>
  <c r="G349" i="4"/>
  <c r="H348" i="4"/>
  <c r="G348" i="4"/>
  <c r="H347" i="4"/>
  <c r="G347" i="4"/>
  <c r="H346" i="4"/>
  <c r="G346" i="4"/>
  <c r="H345" i="4"/>
  <c r="G345" i="4"/>
  <c r="H344" i="4"/>
  <c r="G344" i="4"/>
  <c r="H343" i="4"/>
  <c r="G343" i="4"/>
  <c r="H342" i="4"/>
  <c r="G342" i="4"/>
  <c r="H341" i="4"/>
  <c r="G341" i="4"/>
  <c r="H340" i="4"/>
  <c r="G340" i="4"/>
  <c r="H339" i="4"/>
  <c r="G339" i="4"/>
  <c r="H338" i="4"/>
  <c r="G338" i="4"/>
  <c r="H337" i="4"/>
  <c r="G337" i="4"/>
  <c r="H336" i="4"/>
  <c r="G336" i="4"/>
  <c r="H335" i="4"/>
  <c r="G335" i="4"/>
  <c r="H334" i="4"/>
  <c r="G334" i="4"/>
  <c r="H333" i="4"/>
  <c r="G333" i="4"/>
  <c r="H332" i="4"/>
  <c r="G332" i="4"/>
  <c r="H331" i="4"/>
  <c r="G331" i="4"/>
  <c r="H330" i="4"/>
  <c r="G330" i="4"/>
  <c r="H329" i="4"/>
  <c r="G329" i="4"/>
  <c r="H328" i="4"/>
  <c r="G328" i="4"/>
  <c r="H327" i="4"/>
  <c r="G327" i="4"/>
  <c r="H326" i="4"/>
  <c r="G326" i="4"/>
  <c r="H325" i="4"/>
  <c r="G325" i="4"/>
  <c r="H324" i="4"/>
  <c r="G324" i="4"/>
  <c r="H323" i="4"/>
  <c r="G323" i="4"/>
  <c r="H322" i="4"/>
  <c r="G322" i="4"/>
  <c r="H321" i="4"/>
  <c r="G321" i="4"/>
  <c r="H320" i="4"/>
  <c r="G320" i="4"/>
  <c r="H319" i="4" l="1"/>
  <c r="G319" i="4"/>
  <c r="H318" i="4"/>
  <c r="G318" i="4"/>
  <c r="H317" i="4"/>
  <c r="G317" i="4"/>
  <c r="H316" i="4"/>
  <c r="G316" i="4"/>
  <c r="H315" i="4"/>
  <c r="G315" i="4"/>
  <c r="H314" i="4"/>
  <c r="G314" i="4"/>
  <c r="H313" i="4"/>
  <c r="G313" i="4"/>
  <c r="H312" i="4"/>
  <c r="G312" i="4"/>
  <c r="H311" i="4"/>
  <c r="G311" i="4"/>
  <c r="H310" i="4"/>
  <c r="G310" i="4"/>
  <c r="H309" i="4"/>
  <c r="G309" i="4"/>
  <c r="H308" i="4"/>
  <c r="G308" i="4"/>
  <c r="H307" i="4"/>
  <c r="G307" i="4"/>
  <c r="H306" i="4"/>
  <c r="G306" i="4"/>
  <c r="H305" i="4"/>
  <c r="G305" i="4"/>
  <c r="H304" i="4"/>
  <c r="G304" i="4"/>
  <c r="H303" i="4"/>
  <c r="G303" i="4"/>
  <c r="H302" i="4"/>
  <c r="G302" i="4"/>
  <c r="H301" i="4"/>
  <c r="G301" i="4"/>
  <c r="H300" i="4"/>
  <c r="G300" i="4"/>
  <c r="H299" i="4"/>
  <c r="G299" i="4"/>
  <c r="H298" i="4"/>
  <c r="G298" i="4"/>
  <c r="H297" i="4"/>
  <c r="G297" i="4"/>
  <c r="H296" i="4"/>
  <c r="G296" i="4"/>
  <c r="H295" i="4"/>
  <c r="G295" i="4"/>
  <c r="H294" i="4"/>
  <c r="G294" i="4"/>
  <c r="H293" i="4"/>
  <c r="G293" i="4"/>
  <c r="H292" i="4"/>
  <c r="G292" i="4"/>
  <c r="H291" i="4"/>
  <c r="G291" i="4"/>
  <c r="H290" i="4"/>
  <c r="G290" i="4"/>
  <c r="H289" i="4"/>
  <c r="G289" i="4"/>
  <c r="H288" i="4"/>
  <c r="G288" i="4"/>
  <c r="H287" i="4"/>
  <c r="G287" i="4"/>
  <c r="H286" i="4"/>
  <c r="G286" i="4"/>
  <c r="H285" i="4"/>
  <c r="G285" i="4"/>
  <c r="H284" i="4"/>
  <c r="G284" i="4"/>
  <c r="H283" i="4"/>
  <c r="G283" i="4"/>
  <c r="H282" i="4"/>
  <c r="G282" i="4"/>
  <c r="H281" i="4"/>
  <c r="G281" i="4"/>
  <c r="H280" i="4"/>
  <c r="G280" i="4"/>
  <c r="H279" i="4"/>
  <c r="G279" i="4"/>
  <c r="H278" i="4"/>
  <c r="G278" i="4"/>
  <c r="H277" i="4"/>
  <c r="G277" i="4"/>
  <c r="H276" i="4"/>
  <c r="G276" i="4"/>
  <c r="H275" i="4"/>
  <c r="G275" i="4"/>
  <c r="H274" i="4"/>
  <c r="G274" i="4"/>
  <c r="H273" i="4"/>
  <c r="G273" i="4"/>
  <c r="H272" i="4"/>
  <c r="G272" i="4"/>
  <c r="H271" i="4"/>
  <c r="G271" i="4"/>
  <c r="H270" i="4"/>
  <c r="G270" i="4"/>
  <c r="H269" i="4"/>
  <c r="G269" i="4"/>
  <c r="H268" i="4"/>
  <c r="G268" i="4"/>
  <c r="H267" i="4"/>
  <c r="G267" i="4"/>
  <c r="H266" i="4"/>
  <c r="G266" i="4"/>
  <c r="H265" i="4"/>
  <c r="G265" i="4"/>
  <c r="H264" i="4"/>
  <c r="G264" i="4"/>
  <c r="H263" i="4"/>
  <c r="G263" i="4"/>
  <c r="H262" i="4"/>
  <c r="G262" i="4"/>
  <c r="H261" i="4"/>
  <c r="G261" i="4"/>
  <c r="H260" i="4"/>
  <c r="G260" i="4"/>
  <c r="H259" i="4"/>
  <c r="G259" i="4"/>
  <c r="H258" i="4"/>
  <c r="G258" i="4"/>
  <c r="H257" i="4"/>
  <c r="G257" i="4"/>
  <c r="H256" i="4"/>
  <c r="G256" i="4"/>
  <c r="H255" i="4"/>
  <c r="G255" i="4"/>
  <c r="H254" i="4"/>
  <c r="G254" i="4"/>
  <c r="H253" i="4"/>
  <c r="G253" i="4"/>
  <c r="H252" i="4"/>
  <c r="G252" i="4"/>
  <c r="H251" i="4"/>
  <c r="G251" i="4"/>
  <c r="H250" i="4"/>
  <c r="G250" i="4"/>
  <c r="H249" i="4"/>
  <c r="G249" i="4"/>
  <c r="H248" i="4"/>
  <c r="G248" i="4"/>
  <c r="H247" i="4"/>
  <c r="G247" i="4"/>
  <c r="H246" i="4"/>
  <c r="G246" i="4"/>
  <c r="H245" i="4"/>
  <c r="G245" i="4"/>
  <c r="H244" i="4"/>
  <c r="G244" i="4"/>
  <c r="H243" i="4"/>
  <c r="G243" i="4"/>
  <c r="H242" i="4"/>
  <c r="G242" i="4"/>
  <c r="H241" i="4"/>
  <c r="G241" i="4"/>
  <c r="H240" i="4"/>
  <c r="G240" i="4"/>
  <c r="H239" i="4"/>
  <c r="G239" i="4"/>
  <c r="H238" i="4"/>
  <c r="G238" i="4"/>
  <c r="H237" i="4"/>
  <c r="G237" i="4"/>
  <c r="H236" i="4"/>
  <c r="G236" i="4"/>
  <c r="H235" i="4"/>
  <c r="G235" i="4"/>
  <c r="H234" i="4"/>
  <c r="G234" i="4"/>
  <c r="H233" i="4"/>
  <c r="G233" i="4"/>
  <c r="H232" i="4"/>
  <c r="G232" i="4"/>
  <c r="H231" i="4"/>
  <c r="G231" i="4"/>
  <c r="H230" i="4"/>
  <c r="G230" i="4"/>
  <c r="H229" i="4"/>
  <c r="G229" i="4"/>
  <c r="H228" i="4"/>
  <c r="G228" i="4"/>
  <c r="H227" i="4"/>
  <c r="G227" i="4"/>
  <c r="H226" i="4"/>
  <c r="G226" i="4"/>
  <c r="H225" i="4"/>
  <c r="G225" i="4"/>
  <c r="H224" i="4"/>
  <c r="G224" i="4"/>
  <c r="H223" i="4"/>
  <c r="G223" i="4"/>
  <c r="H222" i="4"/>
  <c r="G222" i="4"/>
  <c r="H221" i="4"/>
  <c r="G221" i="4"/>
  <c r="H220" i="4"/>
  <c r="G220" i="4"/>
  <c r="H219" i="4"/>
  <c r="G219" i="4"/>
  <c r="H218" i="4"/>
  <c r="G218" i="4"/>
  <c r="H217" i="4"/>
  <c r="G217" i="4"/>
  <c r="H216" i="4"/>
  <c r="G216" i="4"/>
  <c r="H215" i="4"/>
  <c r="G215" i="4"/>
  <c r="H214" i="4"/>
  <c r="G214" i="4"/>
  <c r="H213" i="4"/>
  <c r="G213" i="4"/>
  <c r="H212" i="4"/>
  <c r="G212" i="4"/>
  <c r="H211" i="4"/>
  <c r="G211" i="4"/>
  <c r="H210" i="4"/>
  <c r="G210" i="4"/>
  <c r="H209" i="4"/>
  <c r="G209" i="4"/>
  <c r="H208" i="4"/>
  <c r="G208" i="4"/>
  <c r="H207" i="4"/>
  <c r="G207" i="4"/>
  <c r="H206" i="4"/>
  <c r="G206" i="4"/>
  <c r="H205" i="4"/>
  <c r="G205" i="4"/>
  <c r="H204" i="4"/>
  <c r="G204" i="4"/>
  <c r="H203" i="4"/>
  <c r="G203" i="4"/>
  <c r="H202" i="4"/>
  <c r="G202" i="4"/>
  <c r="H201" i="4"/>
  <c r="G201" i="4"/>
  <c r="H200" i="4"/>
  <c r="G200" i="4"/>
  <c r="H199" i="4"/>
  <c r="G199" i="4"/>
  <c r="H198" i="4"/>
  <c r="G198" i="4"/>
  <c r="H197" i="4"/>
  <c r="G197" i="4"/>
  <c r="H196" i="4"/>
  <c r="G196" i="4"/>
  <c r="H195" i="4"/>
  <c r="G195" i="4"/>
  <c r="H194" i="4"/>
  <c r="G194" i="4"/>
  <c r="H193" i="4"/>
  <c r="G193" i="4"/>
  <c r="H192" i="4"/>
  <c r="G192" i="4"/>
  <c r="H191" i="4"/>
  <c r="G191" i="4"/>
  <c r="H190" i="4"/>
  <c r="G190" i="4"/>
  <c r="H189" i="4"/>
  <c r="G189" i="4"/>
  <c r="H188" i="4"/>
  <c r="G188" i="4"/>
  <c r="H187" i="4"/>
  <c r="G187" i="4"/>
  <c r="H186" i="4"/>
  <c r="G186" i="4"/>
  <c r="H185" i="4"/>
  <c r="G185" i="4"/>
  <c r="H184" i="4"/>
  <c r="G184" i="4"/>
  <c r="H183" i="4"/>
  <c r="G183" i="4"/>
  <c r="H182" i="4"/>
  <c r="G182" i="4"/>
  <c r="H181" i="4"/>
  <c r="G181" i="4"/>
  <c r="H180" i="4"/>
  <c r="G180" i="4"/>
  <c r="H179" i="4"/>
  <c r="G179" i="4"/>
  <c r="H178" i="4"/>
  <c r="G178" i="4"/>
  <c r="H177" i="4"/>
  <c r="G177" i="4"/>
  <c r="H176" i="4"/>
  <c r="G176" i="4"/>
  <c r="H175" i="4"/>
  <c r="G175" i="4"/>
  <c r="H174" i="4"/>
  <c r="G174" i="4"/>
  <c r="H173" i="4"/>
  <c r="G173" i="4"/>
  <c r="H172" i="4"/>
  <c r="G172" i="4"/>
  <c r="H171" i="4"/>
  <c r="G171" i="4"/>
  <c r="H170" i="4"/>
  <c r="G170" i="4"/>
  <c r="H169" i="4"/>
  <c r="G169" i="4"/>
  <c r="H168" i="4"/>
  <c r="G168" i="4"/>
  <c r="H167" i="4"/>
  <c r="G167" i="4"/>
  <c r="H166" i="4"/>
  <c r="G166" i="4"/>
  <c r="H165" i="4"/>
  <c r="G165" i="4"/>
  <c r="H164" i="4"/>
  <c r="G164" i="4"/>
  <c r="H163" i="4"/>
  <c r="G163" i="4"/>
  <c r="H162" i="4"/>
  <c r="G162" i="4"/>
  <c r="H161" i="4"/>
  <c r="G161" i="4"/>
  <c r="H160" i="4"/>
  <c r="G160" i="4"/>
  <c r="H159" i="4"/>
  <c r="G159" i="4"/>
  <c r="H158" i="4"/>
  <c r="G158" i="4"/>
  <c r="H157" i="4"/>
  <c r="G157" i="4"/>
  <c r="H156" i="4"/>
  <c r="G156" i="4"/>
  <c r="H155" i="4"/>
  <c r="G155" i="4"/>
  <c r="H154" i="4"/>
  <c r="G154" i="4"/>
  <c r="H153" i="4"/>
  <c r="G153" i="4"/>
  <c r="H152" i="4"/>
  <c r="G152" i="4"/>
  <c r="H151" i="4"/>
  <c r="G151" i="4"/>
  <c r="H150" i="4"/>
  <c r="G150" i="4"/>
  <c r="H149" i="4"/>
  <c r="G149" i="4"/>
  <c r="H148" i="4"/>
  <c r="G148" i="4"/>
  <c r="H147" i="4"/>
  <c r="G147" i="4"/>
  <c r="H146" i="4"/>
  <c r="G146" i="4"/>
  <c r="H145" i="4"/>
  <c r="G145" i="4"/>
  <c r="H144" i="4"/>
  <c r="G144" i="4"/>
  <c r="H143" i="4"/>
  <c r="G143" i="4"/>
  <c r="H142" i="4"/>
  <c r="G142" i="4"/>
  <c r="H141" i="4"/>
  <c r="G141" i="4"/>
  <c r="H140" i="4"/>
  <c r="G140" i="4"/>
  <c r="H139" i="4"/>
  <c r="G139" i="4"/>
  <c r="H138" i="4"/>
  <c r="G138" i="4"/>
  <c r="H137" i="4"/>
  <c r="G137" i="4"/>
  <c r="H136" i="4"/>
  <c r="G136" i="4"/>
  <c r="H135" i="4"/>
  <c r="G135" i="4"/>
  <c r="H134" i="4"/>
  <c r="G134" i="4"/>
  <c r="H133" i="4"/>
  <c r="G133" i="4"/>
  <c r="H132" i="4"/>
  <c r="G132" i="4"/>
  <c r="H131" i="4"/>
  <c r="G131" i="4"/>
  <c r="H130" i="4"/>
  <c r="G130" i="4"/>
  <c r="H129" i="4"/>
  <c r="G129" i="4"/>
  <c r="H128" i="4"/>
  <c r="G128" i="4"/>
  <c r="H127" i="4"/>
  <c r="G127" i="4"/>
  <c r="H126" i="4"/>
  <c r="G126" i="4"/>
  <c r="H125" i="4"/>
  <c r="G125" i="4"/>
  <c r="H124" i="4"/>
  <c r="G124" i="4"/>
  <c r="H123" i="4"/>
  <c r="G123" i="4"/>
  <c r="H122" i="4"/>
  <c r="G122" i="4"/>
  <c r="H121" i="4"/>
  <c r="G121" i="4"/>
  <c r="H120" i="4"/>
  <c r="G120" i="4"/>
  <c r="H119" i="4"/>
  <c r="G119" i="4"/>
  <c r="H118" i="4"/>
  <c r="G118" i="4"/>
  <c r="H117" i="4"/>
  <c r="G117" i="4"/>
  <c r="H116" i="4"/>
  <c r="G116" i="4"/>
  <c r="H115" i="4"/>
  <c r="G115" i="4"/>
  <c r="H114" i="4"/>
  <c r="G114" i="4"/>
  <c r="H113" i="4"/>
  <c r="G113" i="4"/>
  <c r="H112" i="4"/>
  <c r="G112" i="4"/>
  <c r="H111" i="4"/>
  <c r="G111" i="4"/>
  <c r="H110" i="4"/>
  <c r="G110" i="4"/>
  <c r="H109" i="4"/>
  <c r="G109" i="4"/>
  <c r="H108" i="4"/>
  <c r="G108" i="4"/>
  <c r="H107" i="4"/>
  <c r="G107" i="4"/>
  <c r="H106" i="4"/>
  <c r="G106" i="4"/>
  <c r="H105" i="4"/>
  <c r="G105" i="4"/>
  <c r="H104" i="4"/>
  <c r="G104" i="4"/>
  <c r="H103" i="4"/>
  <c r="G103" i="4"/>
  <c r="H102" i="4"/>
  <c r="G102" i="4"/>
  <c r="H101" i="4"/>
  <c r="G101" i="4"/>
  <c r="H100" i="4"/>
  <c r="G100" i="4"/>
  <c r="H99" i="4"/>
  <c r="G99" i="4"/>
  <c r="H98" i="4"/>
  <c r="G98" i="4"/>
  <c r="H97" i="4"/>
  <c r="G97" i="4"/>
  <c r="H96" i="4"/>
  <c r="G96" i="4"/>
  <c r="H95" i="4"/>
  <c r="G95" i="4"/>
  <c r="H94" i="4"/>
  <c r="G94" i="4"/>
  <c r="H93" i="4"/>
  <c r="G93" i="4"/>
  <c r="H92" i="4"/>
  <c r="G92" i="4"/>
  <c r="H91" i="4"/>
  <c r="G91" i="4"/>
  <c r="H90" i="4"/>
  <c r="G90" i="4"/>
  <c r="H89" i="4"/>
  <c r="G89" i="4"/>
  <c r="H88" i="4"/>
  <c r="G88" i="4"/>
  <c r="H87" i="4"/>
  <c r="G87" i="4"/>
  <c r="H86" i="4"/>
  <c r="G86" i="4"/>
  <c r="H85" i="4"/>
  <c r="G85" i="4"/>
  <c r="H84" i="4"/>
  <c r="G84" i="4"/>
  <c r="H83" i="4"/>
  <c r="G83" i="4"/>
  <c r="H82" i="4"/>
  <c r="G82" i="4"/>
  <c r="H81" i="4"/>
  <c r="G81" i="4"/>
  <c r="H80" i="4"/>
  <c r="G80" i="4"/>
  <c r="H79" i="4"/>
  <c r="G79" i="4"/>
  <c r="H78" i="4"/>
  <c r="G78" i="4"/>
  <c r="H77" i="4"/>
  <c r="G77" i="4"/>
  <c r="H76" i="4"/>
  <c r="G76" i="4"/>
  <c r="H75" i="4"/>
  <c r="G75" i="4"/>
  <c r="H74" i="4"/>
  <c r="G74" i="4"/>
  <c r="H73" i="4"/>
  <c r="G73" i="4"/>
  <c r="H72" i="4"/>
  <c r="G72" i="4"/>
  <c r="H71" i="4"/>
  <c r="G71" i="4"/>
  <c r="H70" i="4"/>
  <c r="G70" i="4"/>
  <c r="H69" i="4"/>
  <c r="G69" i="4"/>
  <c r="H68" i="4"/>
  <c r="G68" i="4"/>
  <c r="H67" i="4"/>
  <c r="G67" i="4"/>
  <c r="H66" i="4"/>
  <c r="G66" i="4"/>
  <c r="H65" i="4"/>
  <c r="G65" i="4"/>
  <c r="H64" i="4"/>
  <c r="G64" i="4"/>
  <c r="H63" i="4"/>
  <c r="G63" i="4"/>
  <c r="H62" i="4"/>
  <c r="G62" i="4"/>
  <c r="H61" i="4"/>
  <c r="G61" i="4"/>
  <c r="H60" i="4"/>
  <c r="G60" i="4"/>
  <c r="H59" i="4"/>
  <c r="G59" i="4"/>
  <c r="H58" i="4"/>
  <c r="G58" i="4"/>
  <c r="H57" i="4"/>
  <c r="G57" i="4"/>
  <c r="H56" i="4"/>
  <c r="G56" i="4"/>
  <c r="H55" i="4"/>
  <c r="G55" i="4"/>
  <c r="H54" i="4"/>
  <c r="G54" i="4"/>
  <c r="H53" i="4"/>
  <c r="G53" i="4"/>
  <c r="H52" i="4"/>
  <c r="G52" i="4"/>
  <c r="H51" i="4"/>
  <c r="G51" i="4"/>
  <c r="H50" i="4"/>
  <c r="G50" i="4"/>
  <c r="H49" i="4"/>
  <c r="G49" i="4"/>
  <c r="H48" i="4"/>
  <c r="G48" i="4"/>
  <c r="H47" i="4"/>
  <c r="G47" i="4"/>
  <c r="H46" i="4"/>
  <c r="G46" i="4"/>
  <c r="H45" i="4"/>
  <c r="G45" i="4"/>
  <c r="H44" i="4"/>
  <c r="G44" i="4"/>
  <c r="H43" i="4"/>
  <c r="G43" i="4"/>
  <c r="H42" i="4"/>
  <c r="G42" i="4"/>
  <c r="H41" i="4"/>
  <c r="G41" i="4"/>
  <c r="H40" i="4"/>
  <c r="G40" i="4"/>
  <c r="H39" i="4"/>
  <c r="G39" i="4"/>
  <c r="H38" i="4"/>
  <c r="G38" i="4"/>
  <c r="H37" i="4"/>
  <c r="G37" i="4"/>
  <c r="H36" i="4"/>
  <c r="G36" i="4"/>
  <c r="H35" i="4"/>
  <c r="G35" i="4"/>
  <c r="H34" i="4"/>
  <c r="G34" i="4"/>
  <c r="H33" i="4"/>
  <c r="G33" i="4"/>
  <c r="H32" i="4"/>
  <c r="G32" i="4"/>
  <c r="H31" i="4"/>
  <c r="G31" i="4"/>
  <c r="H30" i="4"/>
  <c r="G30" i="4"/>
  <c r="H29" i="4"/>
  <c r="G29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6" i="4"/>
  <c r="G6" i="4"/>
  <c r="H5" i="4"/>
  <c r="G5" i="4"/>
  <c r="H4" i="4"/>
  <c r="G4" i="4"/>
  <c r="H3" i="4"/>
  <c r="G3" i="4"/>
  <c r="H2" i="4"/>
  <c r="G2" i="4"/>
</calcChain>
</file>

<file path=xl/sharedStrings.xml><?xml version="1.0" encoding="utf-8"?>
<sst xmlns="http://schemas.openxmlformats.org/spreadsheetml/2006/main" count="2220" uniqueCount="129">
  <si>
    <t>Наименование</t>
  </si>
  <si>
    <t>Производитель</t>
  </si>
  <si>
    <t>Цена за шт, р</t>
  </si>
  <si>
    <t>Поставщик</t>
  </si>
  <si>
    <t>Всего, шт</t>
  </si>
  <si>
    <t>Брак, шт</t>
  </si>
  <si>
    <t>Стоимость партии, р</t>
  </si>
  <si>
    <t>Стоимость брака, р</t>
  </si>
  <si>
    <t>День поставки</t>
  </si>
  <si>
    <t>Приемщик</t>
  </si>
  <si>
    <t>Чайник</t>
  </si>
  <si>
    <t>Tefal</t>
  </si>
  <si>
    <t>Смак Компани</t>
  </si>
  <si>
    <t>Мирный М.М.</t>
  </si>
  <si>
    <t>Philips</t>
  </si>
  <si>
    <t>Хороших Х.Х.</t>
  </si>
  <si>
    <t>Braun</t>
  </si>
  <si>
    <t>Удальцов У.У.</t>
  </si>
  <si>
    <t>Moulinex</t>
  </si>
  <si>
    <t>Везунчиков В.В.</t>
  </si>
  <si>
    <t>Bosch</t>
  </si>
  <si>
    <t>Душечкина Д.Д.</t>
  </si>
  <si>
    <t>Kenwood</t>
  </si>
  <si>
    <t>Толерантная Т.Т.</t>
  </si>
  <si>
    <t>Соковыжималка</t>
  </si>
  <si>
    <t>Delonghi</t>
  </si>
  <si>
    <t>Кофеварка</t>
  </si>
  <si>
    <t>Пароварка</t>
  </si>
  <si>
    <t>Мясорубка</t>
  </si>
  <si>
    <t>Panasonic</t>
  </si>
  <si>
    <t>Кухонный комбайн</t>
  </si>
  <si>
    <t>Тостер</t>
  </si>
  <si>
    <t>Печь СВЧ</t>
  </si>
  <si>
    <t>Samsung</t>
  </si>
  <si>
    <t>LG</t>
  </si>
  <si>
    <t>Sharp</t>
  </si>
  <si>
    <t>Миксер</t>
  </si>
  <si>
    <t>Кофемолка</t>
  </si>
  <si>
    <t>БытТехСила</t>
  </si>
  <si>
    <t>OK&amp;KO</t>
  </si>
  <si>
    <t>ТД и Компани</t>
  </si>
  <si>
    <t>Легкость бытия</t>
  </si>
  <si>
    <t>STD лидер</t>
  </si>
  <si>
    <t>Весы</t>
  </si>
  <si>
    <t>Заказчик</t>
  </si>
  <si>
    <t>Товар</t>
  </si>
  <si>
    <t>Категория</t>
  </si>
  <si>
    <t>Дата</t>
  </si>
  <si>
    <t>Менеджер
продаж</t>
  </si>
  <si>
    <t>Регион</t>
  </si>
  <si>
    <t>Статус</t>
  </si>
  <si>
    <t>Закупка</t>
  </si>
  <si>
    <t>Продажа</t>
  </si>
  <si>
    <t>Рамстор</t>
  </si>
  <si>
    <t>Ванильное небо</t>
  </si>
  <si>
    <t>Печенья</t>
  </si>
  <si>
    <t>Петров</t>
  </si>
  <si>
    <t>Восток</t>
  </si>
  <si>
    <t>План</t>
  </si>
  <si>
    <t>Попугай</t>
  </si>
  <si>
    <t>Батончики</t>
  </si>
  <si>
    <t>Копейка</t>
  </si>
  <si>
    <t>Сырные</t>
  </si>
  <si>
    <t>Крекеры</t>
  </si>
  <si>
    <t>Григорьев</t>
  </si>
  <si>
    <t>Центр</t>
  </si>
  <si>
    <t>Чесночные</t>
  </si>
  <si>
    <t>Метро</t>
  </si>
  <si>
    <t>Картофельные чипсы</t>
  </si>
  <si>
    <t>Браво</t>
  </si>
  <si>
    <t>Ашан</t>
  </si>
  <si>
    <t>Укроп</t>
  </si>
  <si>
    <t>Михайлов</t>
  </si>
  <si>
    <t>Запад</t>
  </si>
  <si>
    <t>Банановый Рай</t>
  </si>
  <si>
    <t>Нежное</t>
  </si>
  <si>
    <t>Соленые</t>
  </si>
  <si>
    <t>Лапин</t>
  </si>
  <si>
    <t>Рисовые вафли</t>
  </si>
  <si>
    <t>Сметанные</t>
  </si>
  <si>
    <t>Шоколадные</t>
  </si>
  <si>
    <t>Рыбные</t>
  </si>
  <si>
    <t>Чадов</t>
  </si>
  <si>
    <t>Иванов</t>
  </si>
  <si>
    <t>Миндальное</t>
  </si>
  <si>
    <t>Наименование работы</t>
  </si>
  <si>
    <t>Контрольная</t>
  </si>
  <si>
    <t>Диктант</t>
  </si>
  <si>
    <t>Сочинение</t>
  </si>
  <si>
    <t>Итоговая оценка</t>
  </si>
  <si>
    <t>Оценка</t>
  </si>
  <si>
    <t>Тест</t>
  </si>
  <si>
    <t>Подбор параметра</t>
  </si>
  <si>
    <t>Диспетчер сценариев</t>
  </si>
  <si>
    <t>Таблица данных</t>
  </si>
  <si>
    <t>Сумма кредита</t>
  </si>
  <si>
    <t>Срок (мес.)</t>
  </si>
  <si>
    <t>Процентная ставка</t>
  </si>
  <si>
    <t>Ежемесячный платеж</t>
  </si>
  <si>
    <t>ФИО</t>
  </si>
  <si>
    <t>Полное ФИО</t>
  </si>
  <si>
    <t>Иванов Иван Иванович</t>
  </si>
  <si>
    <t>Петров Александр Петрович</t>
  </si>
  <si>
    <t>Алексеев Петр Михайлович</t>
  </si>
  <si>
    <t>Апрелев Геннадий Викторович</t>
  </si>
  <si>
    <t>Имя</t>
  </si>
  <si>
    <t>Проверка на лишние пробелы</t>
  </si>
  <si>
    <t xml:space="preserve">Иван </t>
  </si>
  <si>
    <t>Петр</t>
  </si>
  <si>
    <t>Анна</t>
  </si>
  <si>
    <t xml:space="preserve">София </t>
  </si>
  <si>
    <t>Проверка</t>
  </si>
  <si>
    <t>Подсчет количества слов в ячейке</t>
  </si>
  <si>
    <t>Запись краткого ФИО</t>
  </si>
  <si>
    <t>Текст</t>
  </si>
  <si>
    <t>Количество слов</t>
  </si>
  <si>
    <t>Excel хранит и обрабатывает ячейки с датами и временем</t>
  </si>
  <si>
    <t>Лифт работает исправно</t>
  </si>
  <si>
    <t>Апельсин очень вкусный сегодня</t>
  </si>
  <si>
    <t/>
  </si>
  <si>
    <t>Дата приема:</t>
  </si>
  <si>
    <t>Дата увольнения:</t>
  </si>
  <si>
    <t>Необходимо вычислить разницу дат:</t>
  </si>
  <si>
    <t>Разница между датами в …</t>
  </si>
  <si>
    <t>полных годах</t>
  </si>
  <si>
    <t>полных днях</t>
  </si>
  <si>
    <t>полных месяцах</t>
  </si>
  <si>
    <t>Полный стаж сотрудника: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</si>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</sst>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₽_-;\-* #,##0.00\ _₽_-;_-* &quot;-&quot;??\ _₽_-;_-@_-"/>
    <numFmt numFmtId="165" formatCode="_([$€]* #,##0.00_);_([$€]* \(#,##0.00\);_([$€]* &quot;-&quot;??_);_(@_)"/>
    <numFmt numFmtId="166" formatCode="_-* #,##0\ _р_._-;\-* #,##0\ _р_._-;_-* &quot;-&quot;\ _р_._-;_-@_-"/>
    <numFmt numFmtId="167" formatCode="_-* #,##0.00\ _р_._-;\-* #,##0.00\ _р_._-;_-* &quot;-&quot;??\ _р_._-;_-@_-"/>
    <numFmt numFmtId="168" formatCode="_-* #,##0\ _₽_-;\-* #,##0\ _₽_-;_-* &quot;-&quot;??\ _₽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Helv"/>
      <charset val="204"/>
    </font>
    <font>
      <b/>
      <sz val="10"/>
      <name val="Times New Roman Cyr"/>
      <charset val="204"/>
    </font>
    <font>
      <sz val="10"/>
      <name val="Arial"/>
      <family val="2"/>
      <charset val="204"/>
    </font>
    <font>
      <sz val="8"/>
      <name val="Helv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name val="Arial Cyr"/>
    </font>
    <font>
      <b/>
      <sz val="11"/>
      <color theme="4" tint="-0.249977111117893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/>
      <right/>
      <top style="thin">
        <color theme="4"/>
      </top>
      <bottom/>
      <diagonal/>
    </border>
  </borders>
  <cellStyleXfs count="2158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1" fillId="0" borderId="0"/>
    <xf numFmtId="0" fontId="8" fillId="0" borderId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" fillId="0" borderId="0"/>
    <xf numFmtId="0" fontId="4" fillId="0" borderId="0"/>
  </cellStyleXfs>
  <cellXfs count="47">
    <xf numFmtId="0" fontId="0" fillId="0" borderId="0" xfId="0"/>
    <xf numFmtId="0" fontId="6" fillId="0" borderId="0" xfId="3" applyFont="1"/>
    <xf numFmtId="0" fontId="6" fillId="0" borderId="0" xfId="3" applyNumberFormat="1" applyFont="1"/>
    <xf numFmtId="14" fontId="0" fillId="0" borderId="0" xfId="0" applyNumberFormat="1"/>
    <xf numFmtId="0" fontId="0" fillId="0" borderId="2" xfId="0" applyBorder="1"/>
    <xf numFmtId="0" fontId="0" fillId="0" borderId="1" xfId="0" applyBorder="1"/>
    <xf numFmtId="0" fontId="3" fillId="0" borderId="1" xfId="0" applyFont="1" applyBorder="1"/>
    <xf numFmtId="0" fontId="0" fillId="0" borderId="2" xfId="0" applyBorder="1" applyAlignment="1"/>
    <xf numFmtId="168" fontId="0" fillId="0" borderId="1" xfId="1" applyNumberFormat="1" applyFont="1" applyBorder="1"/>
    <xf numFmtId="9" fontId="0" fillId="0" borderId="1" xfId="0" applyNumberFormat="1" applyBorder="1"/>
    <xf numFmtId="9" fontId="0" fillId="0" borderId="1" xfId="2" applyFont="1" applyBorder="1"/>
    <xf numFmtId="0" fontId="12" fillId="0" borderId="0" xfId="0" applyFont="1"/>
    <xf numFmtId="0" fontId="6" fillId="0" borderId="0" xfId="3" applyFont="1" applyBorder="1"/>
    <xf numFmtId="0" fontId="7" fillId="0" borderId="0" xfId="4" applyFont="1" applyFill="1" applyBorder="1"/>
    <xf numFmtId="4" fontId="7" fillId="0" borderId="0" xfId="4" applyNumberFormat="1" applyFont="1" applyFill="1" applyBorder="1"/>
    <xf numFmtId="14" fontId="7" fillId="0" borderId="0" xfId="4" applyNumberFormat="1" applyFont="1" applyFill="1" applyBorder="1"/>
    <xf numFmtId="0" fontId="7" fillId="0" borderId="3" xfId="4" applyNumberFormat="1" applyFont="1" applyBorder="1" applyAlignment="1"/>
    <xf numFmtId="4" fontId="7" fillId="0" borderId="3" xfId="4" applyNumberFormat="1" applyFont="1" applyBorder="1" applyAlignment="1"/>
    <xf numFmtId="14" fontId="7" fillId="0" borderId="3" xfId="4" applyNumberFormat="1" applyFont="1" applyBorder="1" applyAlignment="1"/>
    <xf numFmtId="14" fontId="6" fillId="0" borderId="3" xfId="3" applyNumberFormat="1" applyFont="1" applyBorder="1" applyAlignment="1"/>
    <xf numFmtId="0" fontId="15" fillId="3" borderId="0" xfId="2156" applyNumberFormat="1" applyFont="1" applyFill="1" applyBorder="1" applyAlignment="1"/>
    <xf numFmtId="0" fontId="15" fillId="0" borderId="0" xfId="2156" applyNumberFormat="1" applyFont="1" applyBorder="1" applyAlignment="1"/>
    <xf numFmtId="0" fontId="5" fillId="2" borderId="3" xfId="3" applyNumberFormat="1" applyFont="1" applyFill="1" applyBorder="1" applyAlignment="1">
      <alignment horizontal="center" vertical="center"/>
    </xf>
    <xf numFmtId="0" fontId="13" fillId="2" borderId="6" xfId="3" applyNumberFormat="1" applyFont="1" applyFill="1" applyBorder="1" applyAlignment="1">
      <alignment horizontal="center" vertical="center"/>
    </xf>
    <xf numFmtId="0" fontId="7" fillId="3" borderId="3" xfId="4" applyNumberFormat="1" applyFont="1" applyFill="1" applyBorder="1" applyAlignment="1"/>
    <xf numFmtId="4" fontId="7" fillId="3" borderId="3" xfId="4" applyNumberFormat="1" applyFont="1" applyFill="1" applyBorder="1" applyAlignment="1"/>
    <xf numFmtId="14" fontId="7" fillId="3" borderId="3" xfId="4" applyNumberFormat="1" applyFont="1" applyFill="1" applyBorder="1" applyAlignment="1"/>
    <xf numFmtId="0" fontId="7" fillId="3" borderId="7" xfId="4" applyNumberFormat="1" applyFont="1" applyFill="1" applyBorder="1" applyAlignment="1"/>
    <xf numFmtId="0" fontId="7" fillId="0" borderId="7" xfId="4" applyNumberFormat="1" applyFont="1" applyBorder="1" applyAlignment="1"/>
    <xf numFmtId="14" fontId="6" fillId="3" borderId="3" xfId="3" applyNumberFormat="1" applyFont="1" applyFill="1" applyBorder="1" applyAlignment="1"/>
    <xf numFmtId="0" fontId="7" fillId="0" borderId="8" xfId="4" applyNumberFormat="1" applyFont="1" applyBorder="1" applyAlignment="1"/>
    <xf numFmtId="4" fontId="7" fillId="0" borderId="8" xfId="4" applyNumberFormat="1" applyFont="1" applyBorder="1" applyAlignment="1"/>
    <xf numFmtId="14" fontId="6" fillId="0" borderId="8" xfId="3" applyNumberFormat="1" applyFont="1" applyBorder="1" applyAlignment="1"/>
    <xf numFmtId="0" fontId="7" fillId="3" borderId="8" xfId="4" applyNumberFormat="1" applyFont="1" applyFill="1" applyBorder="1" applyAlignment="1"/>
    <xf numFmtId="4" fontId="7" fillId="3" borderId="8" xfId="4" applyNumberFormat="1" applyFont="1" applyFill="1" applyBorder="1" applyAlignment="1"/>
    <xf numFmtId="14" fontId="6" fillId="3" borderId="8" xfId="3" applyNumberFormat="1" applyFont="1" applyFill="1" applyBorder="1" applyAlignment="1"/>
    <xf numFmtId="0" fontId="7" fillId="0" borderId="4" xfId="4" applyNumberFormat="1" applyFont="1" applyBorder="1" applyAlignment="1"/>
    <xf numFmtId="4" fontId="7" fillId="0" borderId="4" xfId="4" applyNumberFormat="1" applyFont="1" applyBorder="1" applyAlignment="1"/>
    <xf numFmtId="14" fontId="6" fillId="0" borderId="4" xfId="3" applyNumberFormat="1" applyFont="1" applyBorder="1" applyAlignment="1"/>
    <xf numFmtId="0" fontId="7" fillId="0" borderId="5" xfId="4" applyNumberFormat="1" applyFont="1" applyBorder="1" applyAlignment="1"/>
    <xf numFmtId="0" fontId="14" fillId="0" borderId="9" xfId="2156" applyNumberFormat="1" applyFont="1" applyBorder="1" applyAlignment="1"/>
    <xf numFmtId="0" fontId="15" fillId="3" borderId="9" xfId="2156" applyNumberFormat="1" applyFont="1" applyFill="1" applyBorder="1" applyAlignment="1"/>
    <xf numFmtId="0" fontId="12" fillId="0" borderId="0" xfId="0" applyFont="1" applyBorder="1"/>
    <xf numFmtId="0" fontId="0" fillId="0" borderId="0" xfId="0" applyBorder="1"/>
    <xf numFmtId="168" fontId="0" fillId="0" borderId="0" xfId="1" applyNumberFormat="1" applyFont="1" applyBorder="1"/>
    <xf numFmtId="9" fontId="0" fillId="0" borderId="0" xfId="0" applyNumberFormat="1" applyBorder="1"/>
    <xf numFmtId="9" fontId="0" fillId="0" borderId="0" xfId="2" applyFont="1" applyBorder="1"/>
  </cellXfs>
  <cellStyles count="2158">
    <cellStyle name="_3ДМ" xfId="5"/>
    <cellStyle name="_3ДМ_БЕЛ" xfId="6"/>
    <cellStyle name="_3ДМ_РЕЧ" xfId="7"/>
    <cellStyle name="_PRICE" xfId="8"/>
    <cellStyle name="_Август" xfId="9"/>
    <cellStyle name="_Август_Дистанц." xfId="10"/>
    <cellStyle name="_Август_Индив." xfId="11"/>
    <cellStyle name="_АКАД" xfId="12"/>
    <cellStyle name="_АКАД_БЕЛ" xfId="13"/>
    <cellStyle name="_АКАД_РЕЧ" xfId="14"/>
    <cellStyle name="_Апрель" xfId="15"/>
    <cellStyle name="_Апрель_3ДМ" xfId="16"/>
    <cellStyle name="_Апрель_3ДМ_БЕЛ" xfId="17"/>
    <cellStyle name="_Апрель_3ДМ_РЕЧ" xfId="18"/>
    <cellStyle name="_Апрель_Август" xfId="19"/>
    <cellStyle name="_Апрель_Август_Дистанц." xfId="20"/>
    <cellStyle name="_Апрель_Август_Индив." xfId="21"/>
    <cellStyle name="_Апрель_АКАД" xfId="22"/>
    <cellStyle name="_Апрель_АКАД_БЕЛ" xfId="23"/>
    <cellStyle name="_Апрель_АКАД_РЕЧ" xfId="24"/>
    <cellStyle name="_Апрель_Б9560" xfId="25"/>
    <cellStyle name="_Апрель_Б9560_БЕЛ" xfId="26"/>
    <cellStyle name="_Апрель_Б9560_РЕЧ" xfId="27"/>
    <cellStyle name="_Апрель_БЕЛ" xfId="28"/>
    <cellStyle name="_Апрель_БИНТ" xfId="29"/>
    <cellStyle name="_Апрель_БИНТ_БЕЛ" xfId="30"/>
    <cellStyle name="_Апрель_БИНТ_РЕЧ" xfId="31"/>
    <cellStyle name="_Апрель_БУХ" xfId="32"/>
    <cellStyle name="_Апрель_БУХ_БЕЛ" xfId="33"/>
    <cellStyle name="_Апрель_БУХ_РЕЧ" xfId="34"/>
    <cellStyle name="_Апрель_ВЕБДИЗ" xfId="35"/>
    <cellStyle name="_Апрель_ВЕБДИЗ_БЕЛ" xfId="36"/>
    <cellStyle name="_Апрель_ВЕБДИЗ_РЕЧ" xfId="37"/>
    <cellStyle name="_Апрель_ВЕБМАСТ" xfId="38"/>
    <cellStyle name="_Апрель_ВЕБМАСТ_БЕЛ" xfId="39"/>
    <cellStyle name="_Апрель_ВЕБМАСТ_РЕЧ" xfId="40"/>
    <cellStyle name="_Апрель_ВУЕ" xfId="41"/>
    <cellStyle name="_Апрель_ВУЕ_БЕЛ" xfId="42"/>
    <cellStyle name="_Апрель_ВУЕ_РЕЧ" xfId="43"/>
    <cellStyle name="_Апрель_Дети" xfId="44"/>
    <cellStyle name="_Апрель_Дети_БЕЛ" xfId="45"/>
    <cellStyle name="_Апрель_Дети_РЕЧ" xfId="46"/>
    <cellStyle name="_Апрель_Дистанц." xfId="47"/>
    <cellStyle name="_Апрель_Индив." xfId="48"/>
    <cellStyle name="_Апрель_Индив._БЕЛ" xfId="49"/>
    <cellStyle name="_Апрель_Индив._РЕЧ" xfId="50"/>
    <cellStyle name="_Апрель_Июль" xfId="51"/>
    <cellStyle name="_Апрель_Июль_Август" xfId="52"/>
    <cellStyle name="_Апрель_Июль_Август_Дистанц." xfId="53"/>
    <cellStyle name="_Апрель_Июль_Август_Индив." xfId="54"/>
    <cellStyle name="_Апрель_Июль_БЕЛ" xfId="55"/>
    <cellStyle name="_Апрель_Июль_БИНТ" xfId="56"/>
    <cellStyle name="_Апрель_Июль_БИНТ_БЕЛ" xfId="57"/>
    <cellStyle name="_Апрель_Июль_БИНТ_РЕЧ" xfId="58"/>
    <cellStyle name="_Апрель_Июль_ВЕБДИЗ" xfId="59"/>
    <cellStyle name="_Апрель_Июль_ВЕБМАСТ" xfId="60"/>
    <cellStyle name="_Апрель_Июль_ВЕБМАСТ_БЕЛ" xfId="61"/>
    <cellStyle name="_Апрель_Июль_ВЕБМАСТ_РЕЧ" xfId="62"/>
    <cellStyle name="_Апрель_Июль_Дети" xfId="63"/>
    <cellStyle name="_Апрель_Июль_Дистанц." xfId="64"/>
    <cellStyle name="_Апрель_Июль_Индив." xfId="65"/>
    <cellStyle name="_Апрель_Июль_Индив._БЕЛ" xfId="66"/>
    <cellStyle name="_Апрель_Июль_Индив._РЕЧ" xfId="67"/>
    <cellStyle name="_Апрель_Июль_Июнь" xfId="68"/>
    <cellStyle name="_Апрель_Июль_Июнь_Август" xfId="69"/>
    <cellStyle name="_Апрель_Июль_Июнь_Дистанц." xfId="70"/>
    <cellStyle name="_Апрель_Июль_Июнь_Индив." xfId="71"/>
    <cellStyle name="_Апрель_Июль_Июнь_КБУ" xfId="72"/>
    <cellStyle name="_Апрель_Июль_Июнь_Май" xfId="73"/>
    <cellStyle name="_Апрель_Июль_КБУ" xfId="74"/>
    <cellStyle name="_Апрель_Июль_КРН" xfId="75"/>
    <cellStyle name="_Апрель_Июль_Май" xfId="76"/>
    <cellStyle name="_Апрель_Июль_ОПШ" xfId="77"/>
    <cellStyle name="_Апрель_Июль_СР" xfId="78"/>
    <cellStyle name="_Апрель_Июнь" xfId="79"/>
    <cellStyle name="_Апрель_Июнь_1" xfId="80"/>
    <cellStyle name="_Апрель_Июнь_1_Август" xfId="81"/>
    <cellStyle name="_Апрель_Июнь_1_Дистанц." xfId="82"/>
    <cellStyle name="_Апрель_Июнь_1_Индив." xfId="83"/>
    <cellStyle name="_Апрель_Июнь_1_КБУ" xfId="84"/>
    <cellStyle name="_Апрель_Июнь_1_Май" xfId="85"/>
    <cellStyle name="_Апрель_Июнь_Август" xfId="86"/>
    <cellStyle name="_Апрель_Июнь_Август_Дистанц." xfId="87"/>
    <cellStyle name="_Апрель_Июнь_Август_Индив." xfId="88"/>
    <cellStyle name="_Апрель_Июнь_БЕЛ" xfId="89"/>
    <cellStyle name="_Апрель_Июнь_БИНТ" xfId="90"/>
    <cellStyle name="_Апрель_Июнь_БИНТ_БЕЛ" xfId="91"/>
    <cellStyle name="_Апрель_Июнь_БИНТ_РЕЧ" xfId="92"/>
    <cellStyle name="_Апрель_Июнь_БУХ" xfId="93"/>
    <cellStyle name="_Апрель_Июнь_БУХ_БЕЛ" xfId="94"/>
    <cellStyle name="_Апрель_Июнь_БУХ_РЕЧ" xfId="95"/>
    <cellStyle name="_Апрель_Июнь_ВЕБДИЗ" xfId="96"/>
    <cellStyle name="_Апрель_Июнь_ВЕБМАСТ" xfId="97"/>
    <cellStyle name="_Апрель_Июнь_ВЕБМАСТ_БЕЛ" xfId="98"/>
    <cellStyle name="_Апрель_Июнь_ВЕБМАСТ_РЕЧ" xfId="99"/>
    <cellStyle name="_Апрель_Июнь_Дети" xfId="100"/>
    <cellStyle name="_Апрель_Июнь_Дистанц." xfId="101"/>
    <cellStyle name="_Апрель_Июнь_Индив." xfId="102"/>
    <cellStyle name="_Апрель_Июнь_Индив._БЕЛ" xfId="103"/>
    <cellStyle name="_Апрель_Июнь_Индив._РЕЧ" xfId="104"/>
    <cellStyle name="_Апрель_Июнь_Июнь" xfId="105"/>
    <cellStyle name="_Апрель_Июнь_Июнь_Август" xfId="106"/>
    <cellStyle name="_Апрель_Июнь_Июнь_Дистанц." xfId="107"/>
    <cellStyle name="_Апрель_Июнь_Июнь_Индив." xfId="108"/>
    <cellStyle name="_Апрель_Июнь_Июнь_КБУ" xfId="109"/>
    <cellStyle name="_Апрель_Июнь_КБУ" xfId="110"/>
    <cellStyle name="_Апрель_Июнь_КРН" xfId="111"/>
    <cellStyle name="_Апрель_Июнь_Май" xfId="112"/>
    <cellStyle name="_Апрель_Июнь_ОПШ" xfId="113"/>
    <cellStyle name="_Апрель_Июнь_СР" xfId="114"/>
    <cellStyle name="_Апрель_КБУ" xfId="115"/>
    <cellStyle name="_Апрель_КБУ_БЕЛ" xfId="116"/>
    <cellStyle name="_Апрель_КБУ_РЕЧ" xfId="117"/>
    <cellStyle name="_Апрель_КРН" xfId="118"/>
    <cellStyle name="_Апрель_Май" xfId="119"/>
    <cellStyle name="_Апрель_Май_1" xfId="120"/>
    <cellStyle name="_Апрель_Май_1_Август" xfId="121"/>
    <cellStyle name="_Апрель_Май_1_Август_Дистанц." xfId="122"/>
    <cellStyle name="_Апрель_Май_1_Август_Индив." xfId="123"/>
    <cellStyle name="_Апрель_Май_1_БЕЛ" xfId="124"/>
    <cellStyle name="_Апрель_Май_1_БИНТ" xfId="125"/>
    <cellStyle name="_Апрель_Май_1_БИНТ_БЕЛ" xfId="126"/>
    <cellStyle name="_Апрель_Май_1_БИНТ_РЕЧ" xfId="127"/>
    <cellStyle name="_Апрель_Май_1_ВЕБДИЗ" xfId="128"/>
    <cellStyle name="_Апрель_Май_1_ВЕБМАСТ" xfId="129"/>
    <cellStyle name="_Апрель_Май_1_ВЕБМАСТ_БЕЛ" xfId="130"/>
    <cellStyle name="_Апрель_Май_1_ВЕБМАСТ_РЕЧ" xfId="131"/>
    <cellStyle name="_Апрель_Май_1_Дети" xfId="132"/>
    <cellStyle name="_Апрель_Май_1_Дистанц." xfId="133"/>
    <cellStyle name="_Апрель_Май_1_Индив." xfId="134"/>
    <cellStyle name="_Апрель_Май_1_Индив._БЕЛ" xfId="135"/>
    <cellStyle name="_Апрель_Май_1_Индив._РЕЧ" xfId="136"/>
    <cellStyle name="_Апрель_Май_1_Июнь" xfId="137"/>
    <cellStyle name="_Апрель_Май_1_Июнь_Август" xfId="138"/>
    <cellStyle name="_Апрель_Май_1_Июнь_Дистанц." xfId="139"/>
    <cellStyle name="_Апрель_Май_1_Июнь_Индив." xfId="140"/>
    <cellStyle name="_Апрель_Май_1_Июнь_КБУ" xfId="141"/>
    <cellStyle name="_Апрель_Май_1_КБУ" xfId="142"/>
    <cellStyle name="_Апрель_Май_1_КРН" xfId="143"/>
    <cellStyle name="_Апрель_Май_1_ОПШ" xfId="144"/>
    <cellStyle name="_Апрель_Май_1_СР" xfId="145"/>
    <cellStyle name="_Апрель_Май_2" xfId="146"/>
    <cellStyle name="_Апрель_Май_Август" xfId="147"/>
    <cellStyle name="_Апрель_Май_Август_Дистанц." xfId="148"/>
    <cellStyle name="_Апрель_Май_Август_Индив." xfId="149"/>
    <cellStyle name="_Апрель_Май_АКАД" xfId="150"/>
    <cellStyle name="_Апрель_Май_АКАД_БЕЛ" xfId="151"/>
    <cellStyle name="_Апрель_Май_АКАД_РЕЧ" xfId="152"/>
    <cellStyle name="_Апрель_Май_Б9560" xfId="153"/>
    <cellStyle name="_Апрель_Май_Б9560_БЕЛ" xfId="154"/>
    <cellStyle name="_Апрель_Май_Б9560_РЕЧ" xfId="155"/>
    <cellStyle name="_Апрель_Май_БЕЛ" xfId="156"/>
    <cellStyle name="_Апрель_Май_БИНТ" xfId="157"/>
    <cellStyle name="_Апрель_Май_БИНТ_БЕЛ" xfId="158"/>
    <cellStyle name="_Апрель_Май_БИНТ_РЕЧ" xfId="159"/>
    <cellStyle name="_Апрель_Май_БУХ" xfId="160"/>
    <cellStyle name="_Апрель_Май_БУХ_БЕЛ" xfId="161"/>
    <cellStyle name="_Апрель_Май_БУХ_РЕЧ" xfId="162"/>
    <cellStyle name="_Апрель_Май_ВЕБДИЗ" xfId="163"/>
    <cellStyle name="_Апрель_Май_ВЕБМАСТ" xfId="164"/>
    <cellStyle name="_Апрель_Май_ВЕБМАСТ_БЕЛ" xfId="165"/>
    <cellStyle name="_Апрель_Май_ВЕБМАСТ_РЕЧ" xfId="166"/>
    <cellStyle name="_Апрель_Май_Дети" xfId="167"/>
    <cellStyle name="_Апрель_Май_Дистанц." xfId="168"/>
    <cellStyle name="_Апрель_Май_Индив." xfId="169"/>
    <cellStyle name="_Апрель_Май_Индив._БЕЛ" xfId="170"/>
    <cellStyle name="_Апрель_Май_Индив._РЕЧ" xfId="171"/>
    <cellStyle name="_Апрель_Май_Июль" xfId="172"/>
    <cellStyle name="_Апрель_Май_Июль_Август" xfId="173"/>
    <cellStyle name="_Апрель_Май_Июль_Август_Дистанц." xfId="174"/>
    <cellStyle name="_Апрель_Май_Июль_Август_Индив." xfId="175"/>
    <cellStyle name="_Апрель_Май_Июль_БЕЛ" xfId="176"/>
    <cellStyle name="_Апрель_Май_Июль_БИНТ" xfId="177"/>
    <cellStyle name="_Апрель_Май_Июль_БИНТ_БЕЛ" xfId="178"/>
    <cellStyle name="_Апрель_Май_Июль_БИНТ_РЕЧ" xfId="179"/>
    <cellStyle name="_Апрель_Май_Июль_ВЕБДИЗ" xfId="180"/>
    <cellStyle name="_Апрель_Май_Июль_ВЕБМАСТ" xfId="181"/>
    <cellStyle name="_Апрель_Май_Июль_ВЕБМАСТ_БЕЛ" xfId="182"/>
    <cellStyle name="_Апрель_Май_Июль_ВЕБМАСТ_РЕЧ" xfId="183"/>
    <cellStyle name="_Апрель_Май_Июль_Дети" xfId="184"/>
    <cellStyle name="_Апрель_Май_Июль_Дистанц." xfId="185"/>
    <cellStyle name="_Апрель_Май_Июль_Индив." xfId="186"/>
    <cellStyle name="_Апрель_Май_Июль_Индив._БЕЛ" xfId="187"/>
    <cellStyle name="_Апрель_Май_Июль_Индив._РЕЧ" xfId="188"/>
    <cellStyle name="_Апрель_Май_Июль_Июнь" xfId="189"/>
    <cellStyle name="_Апрель_Май_Июль_Июнь_Август" xfId="190"/>
    <cellStyle name="_Апрель_Май_Июль_Июнь_Дистанц." xfId="191"/>
    <cellStyle name="_Апрель_Май_Июль_Июнь_Индив." xfId="192"/>
    <cellStyle name="_Апрель_Май_Июль_Июнь_КБУ" xfId="193"/>
    <cellStyle name="_Апрель_Май_Июль_КБУ" xfId="194"/>
    <cellStyle name="_Апрель_Май_Июль_КРН" xfId="195"/>
    <cellStyle name="_Апрель_Май_Июль_ОПШ" xfId="196"/>
    <cellStyle name="_Апрель_Май_Июль_СР" xfId="197"/>
    <cellStyle name="_Апрель_Май_Июнь" xfId="198"/>
    <cellStyle name="_Апрель_Май_Июнь_1" xfId="199"/>
    <cellStyle name="_Апрель_Май_Июнь_1_Август" xfId="200"/>
    <cellStyle name="_Апрель_Май_Июнь_1_Дистанц." xfId="201"/>
    <cellStyle name="_Апрель_Май_Июнь_1_Индив." xfId="202"/>
    <cellStyle name="_Апрель_Май_Июнь_1_КБУ" xfId="203"/>
    <cellStyle name="_Апрель_Май_Июнь_Август" xfId="204"/>
    <cellStyle name="_Апрель_Май_Июнь_Август_Дистанц." xfId="205"/>
    <cellStyle name="_Апрель_Май_Июнь_Август_Индив." xfId="206"/>
    <cellStyle name="_Апрель_Май_Июнь_БЕЛ" xfId="207"/>
    <cellStyle name="_Апрель_Май_Июнь_БИНТ" xfId="208"/>
    <cellStyle name="_Апрель_Май_Июнь_БИНТ_БЕЛ" xfId="209"/>
    <cellStyle name="_Апрель_Май_Июнь_БИНТ_РЕЧ" xfId="210"/>
    <cellStyle name="_Апрель_Май_Июнь_БУХ" xfId="211"/>
    <cellStyle name="_Апрель_Май_Июнь_БУХ_БЕЛ" xfId="212"/>
    <cellStyle name="_Апрель_Май_Июнь_БУХ_РЕЧ" xfId="213"/>
    <cellStyle name="_Апрель_Май_Июнь_ВЕБДИЗ" xfId="214"/>
    <cellStyle name="_Апрель_Май_Июнь_ВЕБМАСТ" xfId="215"/>
    <cellStyle name="_Апрель_Май_Июнь_ВЕБМАСТ_БЕЛ" xfId="216"/>
    <cellStyle name="_Апрель_Май_Июнь_ВЕБМАСТ_РЕЧ" xfId="217"/>
    <cellStyle name="_Апрель_Май_Июнь_Дети" xfId="218"/>
    <cellStyle name="_Апрель_Май_Июнь_Дистанц." xfId="219"/>
    <cellStyle name="_Апрель_Май_Июнь_Индив." xfId="220"/>
    <cellStyle name="_Апрель_Май_Июнь_Индив._БЕЛ" xfId="221"/>
    <cellStyle name="_Апрель_Май_Июнь_Индив._РЕЧ" xfId="222"/>
    <cellStyle name="_Апрель_Май_Июнь_Июнь" xfId="223"/>
    <cellStyle name="_Апрель_Май_Июнь_Июнь_Август" xfId="224"/>
    <cellStyle name="_Апрель_Май_Июнь_Июнь_Дистанц." xfId="225"/>
    <cellStyle name="_Апрель_Май_Июнь_Июнь_Индив." xfId="226"/>
    <cellStyle name="_Апрель_Май_Июнь_Июнь_КБУ" xfId="227"/>
    <cellStyle name="_Апрель_Май_Июнь_КБУ" xfId="228"/>
    <cellStyle name="_Апрель_Май_Июнь_КРН" xfId="229"/>
    <cellStyle name="_Апрель_Май_Июнь_ОПШ" xfId="230"/>
    <cellStyle name="_Апрель_Май_Июнь_СР" xfId="231"/>
    <cellStyle name="_Апрель_Май_КБУ" xfId="232"/>
    <cellStyle name="_Апрель_Май_КРН" xfId="233"/>
    <cellStyle name="_Апрель_Май_Май" xfId="234"/>
    <cellStyle name="_Апрель_Май_Май_Август" xfId="235"/>
    <cellStyle name="_Апрель_Май_Май_Август_Дистанц." xfId="236"/>
    <cellStyle name="_Апрель_Май_Май_Август_Индив." xfId="237"/>
    <cellStyle name="_Апрель_Май_Май_БЕЛ" xfId="238"/>
    <cellStyle name="_Апрель_Май_Май_БИНТ" xfId="239"/>
    <cellStyle name="_Апрель_Май_Май_БИНТ_БЕЛ" xfId="240"/>
    <cellStyle name="_Апрель_Май_Май_БИНТ_РЕЧ" xfId="241"/>
    <cellStyle name="_Апрель_Май_Май_ВЕБДИЗ" xfId="242"/>
    <cellStyle name="_Апрель_Май_Май_ВЕБМАСТ" xfId="243"/>
    <cellStyle name="_Апрель_Май_Май_ВЕБМАСТ_БЕЛ" xfId="244"/>
    <cellStyle name="_Апрель_Май_Май_ВЕБМАСТ_РЕЧ" xfId="245"/>
    <cellStyle name="_Апрель_Май_Май_Дети" xfId="246"/>
    <cellStyle name="_Апрель_Май_Май_Дистанц." xfId="247"/>
    <cellStyle name="_Апрель_Май_Май_Индив." xfId="248"/>
    <cellStyle name="_Апрель_Май_Май_Индив._БЕЛ" xfId="249"/>
    <cellStyle name="_Апрель_Май_Май_Индив._РЕЧ" xfId="250"/>
    <cellStyle name="_Апрель_Май_Май_Июнь" xfId="251"/>
    <cellStyle name="_Апрель_Май_Май_Июнь_Август" xfId="252"/>
    <cellStyle name="_Апрель_Май_Май_Июнь_Дистанц." xfId="253"/>
    <cellStyle name="_Апрель_Май_Май_Июнь_Индив." xfId="254"/>
    <cellStyle name="_Апрель_Май_Май_Июнь_КБУ" xfId="255"/>
    <cellStyle name="_Апрель_Май_Май_КБУ" xfId="256"/>
    <cellStyle name="_Апрель_Май_Май_КРН" xfId="257"/>
    <cellStyle name="_Апрель_Май_Май_ОПШ" xfId="258"/>
    <cellStyle name="_Апрель_Май_Май_СР" xfId="259"/>
    <cellStyle name="_Апрель_Май_ОПШ" xfId="260"/>
    <cellStyle name="_Апрель_Май_РЕЧ" xfId="261"/>
    <cellStyle name="_Апрель_Май_РЕЧ_БЕЛ" xfId="262"/>
    <cellStyle name="_Апрель_Май_РЕЧ_РЕЧ" xfId="263"/>
    <cellStyle name="_Апрель_Май_СИ" xfId="264"/>
    <cellStyle name="_Апрель_Май_СИ_БЕЛ" xfId="265"/>
    <cellStyle name="_Апрель_Май_СИ_РЕЧ" xfId="266"/>
    <cellStyle name="_Апрель_Май_СР" xfId="267"/>
    <cellStyle name="_Апрель_Май_СУБД" xfId="268"/>
    <cellStyle name="_Апрель_Май_СУБД_БЕЛ" xfId="269"/>
    <cellStyle name="_Апрель_Май_СУБД_РЕЧ" xfId="270"/>
    <cellStyle name="_Апрель_НТ" xfId="271"/>
    <cellStyle name="_Апрель_НТ_БЕЛ" xfId="272"/>
    <cellStyle name="_Апрель_НТ_РЕЧ" xfId="273"/>
    <cellStyle name="_Апрель_ОПШ" xfId="274"/>
    <cellStyle name="_Апрель_Офис" xfId="275"/>
    <cellStyle name="_Апрель_Офис_БЕЛ" xfId="276"/>
    <cellStyle name="_Апрель_Офис_РЕЧ" xfId="277"/>
    <cellStyle name="_Апрель_РЕЧ" xfId="278"/>
    <cellStyle name="_Апрель_РЕЧ_БЕЛ" xfId="279"/>
    <cellStyle name="_Апрель_РЕЧ_РЕЧ" xfId="280"/>
    <cellStyle name="_Апрель_СИ" xfId="281"/>
    <cellStyle name="_Апрель_СИ_БЕЛ" xfId="282"/>
    <cellStyle name="_Апрель_СИ_РЕЧ" xfId="283"/>
    <cellStyle name="_Апрель_СИС" xfId="284"/>
    <cellStyle name="_Апрель_СИС_БЕЛ" xfId="285"/>
    <cellStyle name="_Апрель_СИС_РЕЧ" xfId="286"/>
    <cellStyle name="_Апрель_СР" xfId="287"/>
    <cellStyle name="_Апрель_СУБД" xfId="288"/>
    <cellStyle name="_Апрель_СУБД_БЕЛ" xfId="289"/>
    <cellStyle name="_Апрель_СУБД_РЕЧ" xfId="290"/>
    <cellStyle name="_Апрель_ТЕК" xfId="291"/>
    <cellStyle name="_Апрель_ТЕК_БЕЛ" xfId="292"/>
    <cellStyle name="_Апрель_ТЕК_РЕЧ" xfId="293"/>
    <cellStyle name="_Апрель_Февраль" xfId="294"/>
    <cellStyle name="_Апрель_Февраль_Август" xfId="295"/>
    <cellStyle name="_Апрель_Февраль_Август_Дистанц." xfId="296"/>
    <cellStyle name="_Апрель_Февраль_Август_Индив." xfId="297"/>
    <cellStyle name="_Апрель_Февраль_АКАД" xfId="298"/>
    <cellStyle name="_Апрель_Февраль_АКАД_БЕЛ" xfId="299"/>
    <cellStyle name="_Апрель_Февраль_АКАД_РЕЧ" xfId="300"/>
    <cellStyle name="_Апрель_Февраль_Б9560" xfId="301"/>
    <cellStyle name="_Апрель_Февраль_Б9560_БЕЛ" xfId="302"/>
    <cellStyle name="_Апрель_Февраль_Б9560_РЕЧ" xfId="303"/>
    <cellStyle name="_Апрель_Февраль_БЕЛ" xfId="304"/>
    <cellStyle name="_Апрель_Февраль_БИНТ" xfId="305"/>
    <cellStyle name="_Апрель_Февраль_БИНТ_БЕЛ" xfId="306"/>
    <cellStyle name="_Апрель_Февраль_БИНТ_РЕЧ" xfId="307"/>
    <cellStyle name="_Апрель_Февраль_БУХ" xfId="308"/>
    <cellStyle name="_Апрель_Февраль_БУХ_БЕЛ" xfId="309"/>
    <cellStyle name="_Апрель_Февраль_БУХ_РЕЧ" xfId="310"/>
    <cellStyle name="_Апрель_Февраль_ВЕБДИЗ" xfId="311"/>
    <cellStyle name="_Апрель_Февраль_ВЕБМАСТ" xfId="312"/>
    <cellStyle name="_Апрель_Февраль_ВЕБМАСТ_БЕЛ" xfId="313"/>
    <cellStyle name="_Апрель_Февраль_ВЕБМАСТ_РЕЧ" xfId="314"/>
    <cellStyle name="_Апрель_Февраль_Дети" xfId="315"/>
    <cellStyle name="_Апрель_Февраль_Дистанц." xfId="316"/>
    <cellStyle name="_Апрель_Февраль_Индив." xfId="317"/>
    <cellStyle name="_Апрель_Февраль_Индив._БЕЛ" xfId="318"/>
    <cellStyle name="_Апрель_Февраль_Индив._РЕЧ" xfId="319"/>
    <cellStyle name="_Апрель_Февраль_Июль" xfId="320"/>
    <cellStyle name="_Апрель_Февраль_Июль_Август" xfId="321"/>
    <cellStyle name="_Апрель_Февраль_Июль_Август_Дистанц." xfId="322"/>
    <cellStyle name="_Апрель_Февраль_Июль_Август_Индив." xfId="323"/>
    <cellStyle name="_Апрель_Февраль_Июль_БЕЛ" xfId="324"/>
    <cellStyle name="_Апрель_Февраль_Июль_БИНТ" xfId="325"/>
    <cellStyle name="_Апрель_Февраль_Июль_БИНТ_БЕЛ" xfId="326"/>
    <cellStyle name="_Апрель_Февраль_Июль_БИНТ_РЕЧ" xfId="327"/>
    <cellStyle name="_Апрель_Февраль_Июль_ВЕБДИЗ" xfId="328"/>
    <cellStyle name="_Апрель_Февраль_Июль_ВЕБМАСТ" xfId="329"/>
    <cellStyle name="_Апрель_Февраль_Июль_ВЕБМАСТ_БЕЛ" xfId="330"/>
    <cellStyle name="_Апрель_Февраль_Июль_ВЕБМАСТ_РЕЧ" xfId="331"/>
    <cellStyle name="_Апрель_Февраль_Июль_Дети" xfId="332"/>
    <cellStyle name="_Апрель_Февраль_Июль_Дистанц." xfId="333"/>
    <cellStyle name="_Апрель_Февраль_Июль_Индив." xfId="334"/>
    <cellStyle name="_Апрель_Февраль_Июль_Индив._БЕЛ" xfId="335"/>
    <cellStyle name="_Апрель_Февраль_Июль_Индив._РЕЧ" xfId="336"/>
    <cellStyle name="_Апрель_Февраль_Июль_Июнь" xfId="337"/>
    <cellStyle name="_Апрель_Февраль_Июль_Июнь_Август" xfId="338"/>
    <cellStyle name="_Апрель_Февраль_Июль_Июнь_Дистанц." xfId="339"/>
    <cellStyle name="_Апрель_Февраль_Июль_Июнь_Индив." xfId="340"/>
    <cellStyle name="_Апрель_Февраль_Июль_Июнь_КБУ" xfId="341"/>
    <cellStyle name="_Апрель_Февраль_Июль_КБУ" xfId="342"/>
    <cellStyle name="_Апрель_Февраль_Июль_КРН" xfId="343"/>
    <cellStyle name="_Апрель_Февраль_Июль_ОПШ" xfId="344"/>
    <cellStyle name="_Апрель_Февраль_Июль_СР" xfId="345"/>
    <cellStyle name="_Апрель_Февраль_Июнь" xfId="346"/>
    <cellStyle name="_Апрель_Февраль_Июнь_1" xfId="347"/>
    <cellStyle name="_Апрель_Февраль_Июнь_1_Август" xfId="348"/>
    <cellStyle name="_Апрель_Февраль_Июнь_1_Дистанц." xfId="349"/>
    <cellStyle name="_Апрель_Февраль_Июнь_1_Индив." xfId="350"/>
    <cellStyle name="_Апрель_Февраль_Июнь_1_КБУ" xfId="351"/>
    <cellStyle name="_Апрель_Февраль_Июнь_Август" xfId="352"/>
    <cellStyle name="_Апрель_Февраль_Июнь_Август_Дистанц." xfId="353"/>
    <cellStyle name="_Апрель_Февраль_Июнь_Август_Индив." xfId="354"/>
    <cellStyle name="_Апрель_Февраль_Июнь_БЕЛ" xfId="355"/>
    <cellStyle name="_Апрель_Февраль_Июнь_БИНТ" xfId="356"/>
    <cellStyle name="_Апрель_Февраль_Июнь_БИНТ_БЕЛ" xfId="357"/>
    <cellStyle name="_Апрель_Февраль_Июнь_БИНТ_РЕЧ" xfId="358"/>
    <cellStyle name="_Апрель_Февраль_Июнь_БУХ" xfId="359"/>
    <cellStyle name="_Апрель_Февраль_Июнь_БУХ_БЕЛ" xfId="360"/>
    <cellStyle name="_Апрель_Февраль_Июнь_БУХ_РЕЧ" xfId="361"/>
    <cellStyle name="_Апрель_Февраль_Июнь_ВЕБДИЗ" xfId="362"/>
    <cellStyle name="_Апрель_Февраль_Июнь_ВЕБМАСТ" xfId="363"/>
    <cellStyle name="_Апрель_Февраль_Июнь_ВЕБМАСТ_БЕЛ" xfId="364"/>
    <cellStyle name="_Апрель_Февраль_Июнь_ВЕБМАСТ_РЕЧ" xfId="365"/>
    <cellStyle name="_Апрель_Февраль_Июнь_Дети" xfId="366"/>
    <cellStyle name="_Апрель_Февраль_Июнь_Дистанц." xfId="367"/>
    <cellStyle name="_Апрель_Февраль_Июнь_Индив." xfId="368"/>
    <cellStyle name="_Апрель_Февраль_Июнь_Индив._БЕЛ" xfId="369"/>
    <cellStyle name="_Апрель_Февраль_Июнь_Индив._РЕЧ" xfId="370"/>
    <cellStyle name="_Апрель_Февраль_Июнь_Июнь" xfId="371"/>
    <cellStyle name="_Апрель_Февраль_Июнь_Июнь_Август" xfId="372"/>
    <cellStyle name="_Апрель_Февраль_Июнь_Июнь_Дистанц." xfId="373"/>
    <cellStyle name="_Апрель_Февраль_Июнь_Июнь_Индив." xfId="374"/>
    <cellStyle name="_Апрель_Февраль_Июнь_Июнь_КБУ" xfId="375"/>
    <cellStyle name="_Апрель_Февраль_Июнь_КБУ" xfId="376"/>
    <cellStyle name="_Апрель_Февраль_Июнь_КРН" xfId="377"/>
    <cellStyle name="_Апрель_Февраль_Июнь_ОПШ" xfId="378"/>
    <cellStyle name="_Апрель_Февраль_Июнь_СР" xfId="379"/>
    <cellStyle name="_Апрель_Февраль_КБУ" xfId="380"/>
    <cellStyle name="_Апрель_Февраль_КРН" xfId="381"/>
    <cellStyle name="_Апрель_Февраль_Май" xfId="382"/>
    <cellStyle name="_Апрель_Февраль_Май_Август" xfId="383"/>
    <cellStyle name="_Апрель_Февраль_Май_Август_Дистанц." xfId="384"/>
    <cellStyle name="_Апрель_Февраль_Май_Август_Индив." xfId="385"/>
    <cellStyle name="_Апрель_Февраль_Май_БЕЛ" xfId="386"/>
    <cellStyle name="_Апрель_Февраль_Май_БИНТ" xfId="387"/>
    <cellStyle name="_Апрель_Февраль_Май_БИНТ_БЕЛ" xfId="388"/>
    <cellStyle name="_Апрель_Февраль_Май_БИНТ_РЕЧ" xfId="389"/>
    <cellStyle name="_Апрель_Февраль_Май_ВЕБДИЗ" xfId="390"/>
    <cellStyle name="_Апрель_Февраль_Май_ВЕБМАСТ" xfId="391"/>
    <cellStyle name="_Апрель_Февраль_Май_ВЕБМАСТ_БЕЛ" xfId="392"/>
    <cellStyle name="_Апрель_Февраль_Май_ВЕБМАСТ_РЕЧ" xfId="393"/>
    <cellStyle name="_Апрель_Февраль_Май_Дети" xfId="394"/>
    <cellStyle name="_Апрель_Февраль_Май_Дистанц." xfId="395"/>
    <cellStyle name="_Апрель_Февраль_Май_Индив." xfId="396"/>
    <cellStyle name="_Апрель_Февраль_Май_Индив._БЕЛ" xfId="397"/>
    <cellStyle name="_Апрель_Февраль_Май_Индив._РЕЧ" xfId="398"/>
    <cellStyle name="_Апрель_Февраль_Май_Июнь" xfId="399"/>
    <cellStyle name="_Апрель_Февраль_Май_Июнь_Август" xfId="400"/>
    <cellStyle name="_Апрель_Февраль_Май_Июнь_Дистанц." xfId="401"/>
    <cellStyle name="_Апрель_Февраль_Май_Июнь_Индив." xfId="402"/>
    <cellStyle name="_Апрель_Февраль_Май_Июнь_КБУ" xfId="403"/>
    <cellStyle name="_Апрель_Февраль_Май_КБУ" xfId="404"/>
    <cellStyle name="_Апрель_Февраль_Май_КРН" xfId="405"/>
    <cellStyle name="_Апрель_Февраль_Май_ОПШ" xfId="406"/>
    <cellStyle name="_Апрель_Февраль_Май_СР" xfId="407"/>
    <cellStyle name="_Апрель_Февраль_ОПШ" xfId="408"/>
    <cellStyle name="_Апрель_Февраль_РЕЧ" xfId="409"/>
    <cellStyle name="_Апрель_Февраль_РЕЧ_БЕЛ" xfId="410"/>
    <cellStyle name="_Апрель_Февраль_РЕЧ_РЕЧ" xfId="411"/>
    <cellStyle name="_Апрель_Февраль_СИ" xfId="412"/>
    <cellStyle name="_Апрель_Февраль_СИ_БЕЛ" xfId="413"/>
    <cellStyle name="_Апрель_Февраль_СИ_РЕЧ" xfId="414"/>
    <cellStyle name="_Апрель_Февраль_СР" xfId="415"/>
    <cellStyle name="_Апрель_Февраль_СУБД" xfId="416"/>
    <cellStyle name="_Апрель_Февраль_СУБД_БЕЛ" xfId="417"/>
    <cellStyle name="_Апрель_Февраль_СУБД_РЕЧ" xfId="418"/>
    <cellStyle name="_Апрель_ФШ" xfId="419"/>
    <cellStyle name="_Апрель_ФШ_БЕЛ" xfId="420"/>
    <cellStyle name="_Апрель_ФШ_РЕЧ" xfId="421"/>
    <cellStyle name="_Б9560" xfId="422"/>
    <cellStyle name="_Б9560_БЕЛ" xfId="423"/>
    <cellStyle name="_Б9560_РЕЧ" xfId="424"/>
    <cellStyle name="_БЕЛ" xfId="425"/>
    <cellStyle name="_БЕЛ_БЕЛ" xfId="426"/>
    <cellStyle name="_БЕЛ_РЕЧ" xfId="427"/>
    <cellStyle name="_БИНТ" xfId="428"/>
    <cellStyle name="_БИНТ_БЕЛ" xfId="429"/>
    <cellStyle name="_БИНТ_РЕЧ" xfId="430"/>
    <cellStyle name="_БУХ" xfId="431"/>
    <cellStyle name="_БУХ_БЕЛ" xfId="432"/>
    <cellStyle name="_БУХ_РЕЧ" xfId="433"/>
    <cellStyle name="_ВЕБДИЗ" xfId="434"/>
    <cellStyle name="_ВЕБДИЗ_БЕЛ" xfId="435"/>
    <cellStyle name="_ВЕБДИЗ_РЕЧ" xfId="436"/>
    <cellStyle name="_ВЕБМАСТ" xfId="437"/>
    <cellStyle name="_ВЕБМАСТ_БЕЛ" xfId="438"/>
    <cellStyle name="_ВЕБМАСТ_РЕЧ" xfId="439"/>
    <cellStyle name="_ВУЕ" xfId="440"/>
    <cellStyle name="_ВУЕ_БЕЛ" xfId="441"/>
    <cellStyle name="_ВУЕ_РЕЧ" xfId="442"/>
    <cellStyle name="_Дети" xfId="443"/>
    <cellStyle name="_Дети_БЕЛ" xfId="444"/>
    <cellStyle name="_Дети_РЕЧ" xfId="445"/>
    <cellStyle name="_Дистанц." xfId="446"/>
    <cellStyle name="_ДОГ НУДО частн" xfId="447"/>
    <cellStyle name="_ДОГ НУДО частн_БЕЛ" xfId="448"/>
    <cellStyle name="_ДОГ НУДО частн_РЕЧ" xfId="449"/>
    <cellStyle name="_Заявление" xfId="450"/>
    <cellStyle name="_Заявление_БЕЛ" xfId="451"/>
    <cellStyle name="_Заявление_РЕЧ" xfId="452"/>
    <cellStyle name="_Индив." xfId="453"/>
    <cellStyle name="_Индив._БЕЛ" xfId="454"/>
    <cellStyle name="_Индив._РЕЧ" xfId="455"/>
    <cellStyle name="_ИНТ" xfId="456"/>
    <cellStyle name="_ИНТ_БЕЛ" xfId="457"/>
    <cellStyle name="_ИНТ_РЕЧ" xfId="458"/>
    <cellStyle name="_Июль" xfId="459"/>
    <cellStyle name="_Июль_Август" xfId="460"/>
    <cellStyle name="_Июль_Август_Дистанц." xfId="461"/>
    <cellStyle name="_Июль_Август_Индив." xfId="462"/>
    <cellStyle name="_Июль_БЕЛ" xfId="463"/>
    <cellStyle name="_Июль_БИНТ" xfId="464"/>
    <cellStyle name="_Июль_БИНТ_БЕЛ" xfId="465"/>
    <cellStyle name="_Июль_БИНТ_РЕЧ" xfId="466"/>
    <cellStyle name="_Июль_ВЕБДИЗ" xfId="467"/>
    <cellStyle name="_Июль_ВЕБМАСТ" xfId="468"/>
    <cellStyle name="_Июль_ВЕБМАСТ_БЕЛ" xfId="469"/>
    <cellStyle name="_Июль_ВЕБМАСТ_РЕЧ" xfId="470"/>
    <cellStyle name="_Июль_Дети" xfId="471"/>
    <cellStyle name="_Июль_Дистанц." xfId="472"/>
    <cellStyle name="_Июль_Индив." xfId="473"/>
    <cellStyle name="_Июль_Индив._БЕЛ" xfId="474"/>
    <cellStyle name="_Июль_Индив._РЕЧ" xfId="475"/>
    <cellStyle name="_Июль_Июнь" xfId="476"/>
    <cellStyle name="_Июль_Июнь_Август" xfId="477"/>
    <cellStyle name="_Июль_Июнь_Дистанц." xfId="478"/>
    <cellStyle name="_Июль_Июнь_Индив." xfId="479"/>
    <cellStyle name="_Июль_Июнь_КБУ" xfId="480"/>
    <cellStyle name="_Июль_КБУ" xfId="481"/>
    <cellStyle name="_Июль_КРН" xfId="482"/>
    <cellStyle name="_Июль_ОПШ" xfId="483"/>
    <cellStyle name="_Июль_СР" xfId="484"/>
    <cellStyle name="_Июнь" xfId="485"/>
    <cellStyle name="_Июнь_1" xfId="486"/>
    <cellStyle name="_Июнь_1_Август" xfId="487"/>
    <cellStyle name="_Июнь_1_Дистанц." xfId="488"/>
    <cellStyle name="_Июнь_1_Индив." xfId="489"/>
    <cellStyle name="_Июнь_1_КБУ" xfId="490"/>
    <cellStyle name="_Июнь_Август" xfId="491"/>
    <cellStyle name="_Июнь_Август_Дистанц." xfId="492"/>
    <cellStyle name="_Июнь_Август_Индив." xfId="493"/>
    <cellStyle name="_Июнь_БЕЛ" xfId="494"/>
    <cellStyle name="_Июнь_БИНТ" xfId="495"/>
    <cellStyle name="_Июнь_БИНТ_БЕЛ" xfId="496"/>
    <cellStyle name="_Июнь_БИНТ_РЕЧ" xfId="497"/>
    <cellStyle name="_Июнь_БУХ" xfId="498"/>
    <cellStyle name="_Июнь_БУХ_БЕЛ" xfId="499"/>
    <cellStyle name="_Июнь_БУХ_РЕЧ" xfId="500"/>
    <cellStyle name="_Июнь_ВЕБДИЗ" xfId="501"/>
    <cellStyle name="_Июнь_ВЕБМАСТ" xfId="502"/>
    <cellStyle name="_Июнь_ВЕБМАСТ_БЕЛ" xfId="503"/>
    <cellStyle name="_Июнь_ВЕБМАСТ_РЕЧ" xfId="504"/>
    <cellStyle name="_Июнь_Дети" xfId="505"/>
    <cellStyle name="_Июнь_Дистанц." xfId="506"/>
    <cellStyle name="_Июнь_Индив." xfId="507"/>
    <cellStyle name="_Июнь_Индив._БЕЛ" xfId="508"/>
    <cellStyle name="_Июнь_Индив._РЕЧ" xfId="509"/>
    <cellStyle name="_Июнь_Июнь" xfId="510"/>
    <cellStyle name="_Июнь_Июнь_Август" xfId="511"/>
    <cellStyle name="_Июнь_Июнь_Дистанц." xfId="512"/>
    <cellStyle name="_Июнь_Июнь_Индив." xfId="513"/>
    <cellStyle name="_Июнь_Июнь_КБУ" xfId="514"/>
    <cellStyle name="_Июнь_КБУ" xfId="515"/>
    <cellStyle name="_Июнь_КРН" xfId="516"/>
    <cellStyle name="_Июнь_ОПШ" xfId="517"/>
    <cellStyle name="_Июнь_СР" xfId="518"/>
    <cellStyle name="_КБУ" xfId="519"/>
    <cellStyle name="_КБУ_БЕЛ" xfId="520"/>
    <cellStyle name="_КБУ_РЕЧ" xfId="521"/>
    <cellStyle name="_Консультация" xfId="522"/>
    <cellStyle name="_Консультация_БЕЛ" xfId="523"/>
    <cellStyle name="_Консультация_РЕЧ" xfId="524"/>
    <cellStyle name="_КРН" xfId="525"/>
    <cellStyle name="_КРН_БЕЛ" xfId="526"/>
    <cellStyle name="_КРН_РЕЧ" xfId="527"/>
    <cellStyle name="_Лист1" xfId="528"/>
    <cellStyle name="_ЛСХ" xfId="529"/>
    <cellStyle name="_ЛСХ_БЕЛ" xfId="530"/>
    <cellStyle name="_ЛСХ_РЕЧ" xfId="531"/>
    <cellStyle name="_Май" xfId="532"/>
    <cellStyle name="_Май_1" xfId="533"/>
    <cellStyle name="_Май_1_Август" xfId="534"/>
    <cellStyle name="_Май_1_Август_Дистанц." xfId="535"/>
    <cellStyle name="_Май_1_Август_Индив." xfId="536"/>
    <cellStyle name="_Май_1_БЕЛ" xfId="537"/>
    <cellStyle name="_Май_1_БИНТ" xfId="538"/>
    <cellStyle name="_Май_1_БИНТ_БЕЛ" xfId="539"/>
    <cellStyle name="_Май_1_БИНТ_РЕЧ" xfId="540"/>
    <cellStyle name="_Май_1_ВЕБДИЗ" xfId="541"/>
    <cellStyle name="_Май_1_ВЕБМАСТ" xfId="542"/>
    <cellStyle name="_Май_1_ВЕБМАСТ_БЕЛ" xfId="543"/>
    <cellStyle name="_Май_1_ВЕБМАСТ_РЕЧ" xfId="544"/>
    <cellStyle name="_Май_1_Дети" xfId="545"/>
    <cellStyle name="_Май_1_Дистанц." xfId="546"/>
    <cellStyle name="_Май_1_Индив." xfId="547"/>
    <cellStyle name="_Май_1_Индив._БЕЛ" xfId="548"/>
    <cellStyle name="_Май_1_Индив._РЕЧ" xfId="549"/>
    <cellStyle name="_Май_1_Июнь" xfId="550"/>
    <cellStyle name="_Май_1_Июнь_Август" xfId="551"/>
    <cellStyle name="_Май_1_Июнь_Дистанц." xfId="552"/>
    <cellStyle name="_Май_1_Июнь_Индив." xfId="553"/>
    <cellStyle name="_Май_1_Июнь_КБУ" xfId="554"/>
    <cellStyle name="_Май_1_КБУ" xfId="555"/>
    <cellStyle name="_Май_1_КРН" xfId="556"/>
    <cellStyle name="_Май_1_ОПШ" xfId="557"/>
    <cellStyle name="_Май_1_СР" xfId="558"/>
    <cellStyle name="_Май_Август" xfId="559"/>
    <cellStyle name="_Май_Август_Дистанц." xfId="560"/>
    <cellStyle name="_Май_Август_Индив." xfId="561"/>
    <cellStyle name="_Май_АКАД" xfId="562"/>
    <cellStyle name="_Май_АКАД_БЕЛ" xfId="563"/>
    <cellStyle name="_Май_АКАД_РЕЧ" xfId="564"/>
    <cellStyle name="_Май_Б9560" xfId="565"/>
    <cellStyle name="_Май_Б9560_БЕЛ" xfId="566"/>
    <cellStyle name="_Май_Б9560_РЕЧ" xfId="567"/>
    <cellStyle name="_Май_БЕЛ" xfId="568"/>
    <cellStyle name="_Май_БИНТ" xfId="569"/>
    <cellStyle name="_Май_БИНТ_БЕЛ" xfId="570"/>
    <cellStyle name="_Май_БИНТ_РЕЧ" xfId="571"/>
    <cellStyle name="_Май_БУХ" xfId="572"/>
    <cellStyle name="_Май_БУХ_БЕЛ" xfId="573"/>
    <cellStyle name="_Май_БУХ_РЕЧ" xfId="574"/>
    <cellStyle name="_Май_ВЕБДИЗ" xfId="575"/>
    <cellStyle name="_Май_ВЕБМАСТ" xfId="576"/>
    <cellStyle name="_Май_ВЕБМАСТ_БЕЛ" xfId="577"/>
    <cellStyle name="_Май_ВЕБМАСТ_РЕЧ" xfId="578"/>
    <cellStyle name="_Май_Дети" xfId="579"/>
    <cellStyle name="_Май_Дистанц." xfId="580"/>
    <cellStyle name="_Май_Индив." xfId="581"/>
    <cellStyle name="_Май_Индив._БЕЛ" xfId="582"/>
    <cellStyle name="_Май_Индив._РЕЧ" xfId="583"/>
    <cellStyle name="_Май_Июль" xfId="584"/>
    <cellStyle name="_Май_Июль_Август" xfId="585"/>
    <cellStyle name="_Май_Июль_Август_Дистанц." xfId="586"/>
    <cellStyle name="_Май_Июль_Август_Индив." xfId="587"/>
    <cellStyle name="_Май_Июль_БЕЛ" xfId="588"/>
    <cellStyle name="_Май_Июль_БИНТ" xfId="589"/>
    <cellStyle name="_Май_Июль_БИНТ_БЕЛ" xfId="590"/>
    <cellStyle name="_Май_Июль_БИНТ_РЕЧ" xfId="591"/>
    <cellStyle name="_Май_Июль_ВЕБДИЗ" xfId="592"/>
    <cellStyle name="_Май_Июль_ВЕБМАСТ" xfId="593"/>
    <cellStyle name="_Май_Июль_ВЕБМАСТ_БЕЛ" xfId="594"/>
    <cellStyle name="_Май_Июль_ВЕБМАСТ_РЕЧ" xfId="595"/>
    <cellStyle name="_Май_Июль_Дети" xfId="596"/>
    <cellStyle name="_Май_Июль_Дистанц." xfId="597"/>
    <cellStyle name="_Май_Июль_Индив." xfId="598"/>
    <cellStyle name="_Май_Июль_Индив._БЕЛ" xfId="599"/>
    <cellStyle name="_Май_Июль_Индив._РЕЧ" xfId="600"/>
    <cellStyle name="_Май_Июль_Июнь" xfId="601"/>
    <cellStyle name="_Май_Июль_Июнь_Август" xfId="602"/>
    <cellStyle name="_Май_Июль_Июнь_Дистанц." xfId="603"/>
    <cellStyle name="_Май_Июль_Июнь_Индив." xfId="604"/>
    <cellStyle name="_Май_Июль_Июнь_КБУ" xfId="605"/>
    <cellStyle name="_Май_Июль_КБУ" xfId="606"/>
    <cellStyle name="_Май_Июль_КРН" xfId="607"/>
    <cellStyle name="_Май_Июль_ОПШ" xfId="608"/>
    <cellStyle name="_Май_Июль_СР" xfId="609"/>
    <cellStyle name="_Май_Июнь" xfId="610"/>
    <cellStyle name="_Май_Июнь_1" xfId="611"/>
    <cellStyle name="_Май_Июнь_1_Август" xfId="612"/>
    <cellStyle name="_Май_Июнь_1_Дистанц." xfId="613"/>
    <cellStyle name="_Май_Июнь_1_Индив." xfId="614"/>
    <cellStyle name="_Май_Июнь_1_КБУ" xfId="615"/>
    <cellStyle name="_Май_Июнь_Август" xfId="616"/>
    <cellStyle name="_Май_Июнь_Август_Дистанц." xfId="617"/>
    <cellStyle name="_Май_Июнь_Август_Индив." xfId="618"/>
    <cellStyle name="_Май_Июнь_БЕЛ" xfId="619"/>
    <cellStyle name="_Май_Июнь_БИНТ" xfId="620"/>
    <cellStyle name="_Май_Июнь_БИНТ_БЕЛ" xfId="621"/>
    <cellStyle name="_Май_Июнь_БИНТ_РЕЧ" xfId="622"/>
    <cellStyle name="_Май_Июнь_БУХ" xfId="623"/>
    <cellStyle name="_Май_Июнь_БУХ_БЕЛ" xfId="624"/>
    <cellStyle name="_Май_Июнь_БУХ_РЕЧ" xfId="625"/>
    <cellStyle name="_Май_Июнь_ВЕБДИЗ" xfId="626"/>
    <cellStyle name="_Май_Июнь_ВЕБМАСТ" xfId="627"/>
    <cellStyle name="_Май_Июнь_ВЕБМАСТ_БЕЛ" xfId="628"/>
    <cellStyle name="_Май_Июнь_ВЕБМАСТ_РЕЧ" xfId="629"/>
    <cellStyle name="_Май_Июнь_Дети" xfId="630"/>
    <cellStyle name="_Май_Июнь_Дистанц." xfId="631"/>
    <cellStyle name="_Май_Июнь_Индив." xfId="632"/>
    <cellStyle name="_Май_Июнь_Индив._БЕЛ" xfId="633"/>
    <cellStyle name="_Май_Июнь_Индив._РЕЧ" xfId="634"/>
    <cellStyle name="_Май_Июнь_Июнь" xfId="635"/>
    <cellStyle name="_Май_Июнь_Июнь_Август" xfId="636"/>
    <cellStyle name="_Май_Июнь_Июнь_Дистанц." xfId="637"/>
    <cellStyle name="_Май_Июнь_Июнь_Индив." xfId="638"/>
    <cellStyle name="_Май_Июнь_Июнь_КБУ" xfId="639"/>
    <cellStyle name="_Май_Июнь_КБУ" xfId="640"/>
    <cellStyle name="_Май_Июнь_КРН" xfId="641"/>
    <cellStyle name="_Май_Июнь_ОПШ" xfId="642"/>
    <cellStyle name="_Май_Июнь_СР" xfId="643"/>
    <cellStyle name="_Май_КБУ" xfId="644"/>
    <cellStyle name="_Май_КРН" xfId="645"/>
    <cellStyle name="_Май_Май" xfId="646"/>
    <cellStyle name="_Май_Май_Август" xfId="647"/>
    <cellStyle name="_Май_Май_Август_Дистанц." xfId="648"/>
    <cellStyle name="_Май_Май_Август_Индив." xfId="649"/>
    <cellStyle name="_Май_Май_БЕЛ" xfId="650"/>
    <cellStyle name="_Май_Май_БИНТ" xfId="651"/>
    <cellStyle name="_Май_Май_БИНТ_БЕЛ" xfId="652"/>
    <cellStyle name="_Май_Май_БИНТ_РЕЧ" xfId="653"/>
    <cellStyle name="_Май_Май_ВЕБДИЗ" xfId="654"/>
    <cellStyle name="_Май_Май_ВЕБМАСТ" xfId="655"/>
    <cellStyle name="_Май_Май_ВЕБМАСТ_БЕЛ" xfId="656"/>
    <cellStyle name="_Май_Май_ВЕБМАСТ_РЕЧ" xfId="657"/>
    <cellStyle name="_Май_Май_Дети" xfId="658"/>
    <cellStyle name="_Май_Май_Дистанц." xfId="659"/>
    <cellStyle name="_Май_Май_Индив." xfId="660"/>
    <cellStyle name="_Май_Май_Индив._БЕЛ" xfId="661"/>
    <cellStyle name="_Май_Май_Индив._РЕЧ" xfId="662"/>
    <cellStyle name="_Май_Май_Июнь" xfId="663"/>
    <cellStyle name="_Май_Май_Июнь_Август" xfId="664"/>
    <cellStyle name="_Май_Май_Июнь_Дистанц." xfId="665"/>
    <cellStyle name="_Май_Май_Июнь_Индив." xfId="666"/>
    <cellStyle name="_Май_Май_Июнь_КБУ" xfId="667"/>
    <cellStyle name="_Май_Май_КБУ" xfId="668"/>
    <cellStyle name="_Май_Май_КРН" xfId="669"/>
    <cellStyle name="_Май_Май_ОПШ" xfId="670"/>
    <cellStyle name="_Май_Май_СР" xfId="671"/>
    <cellStyle name="_Май_ОПШ" xfId="672"/>
    <cellStyle name="_Май_РЕЧ" xfId="673"/>
    <cellStyle name="_Май_РЕЧ_БЕЛ" xfId="674"/>
    <cellStyle name="_Май_РЕЧ_РЕЧ" xfId="675"/>
    <cellStyle name="_Май_СИ" xfId="676"/>
    <cellStyle name="_Май_СИ_БЕЛ" xfId="677"/>
    <cellStyle name="_Май_СИ_РЕЧ" xfId="678"/>
    <cellStyle name="_Май_СР" xfId="679"/>
    <cellStyle name="_Май_СУБД" xfId="680"/>
    <cellStyle name="_Май_СУБД_БЕЛ" xfId="681"/>
    <cellStyle name="_Май_СУБД_РЕЧ" xfId="682"/>
    <cellStyle name="_МП" xfId="683"/>
    <cellStyle name="_МП_БЕЛ" xfId="684"/>
    <cellStyle name="_МП_РЕЧ" xfId="685"/>
    <cellStyle name="_НТ" xfId="686"/>
    <cellStyle name="_НТ_БЕЛ" xfId="687"/>
    <cellStyle name="_НТ_РЕЧ" xfId="688"/>
    <cellStyle name="_ОПШ" xfId="689"/>
    <cellStyle name="_ОПШ_Апрель" xfId="690"/>
    <cellStyle name="_ОПШ_Апрель_БЕЛ" xfId="691"/>
    <cellStyle name="_ОПШ_Апрель_РЕЧ" xfId="692"/>
    <cellStyle name="_ОПШ_БЕЛ" xfId="693"/>
    <cellStyle name="_ОПШ_Июль" xfId="694"/>
    <cellStyle name="_ОПШ_Июль_БЕЛ" xfId="695"/>
    <cellStyle name="_ОПШ_Июль_РЕЧ" xfId="696"/>
    <cellStyle name="_ОПШ_Июнь" xfId="697"/>
    <cellStyle name="_ОПШ_Июнь_БЕЛ" xfId="698"/>
    <cellStyle name="_ОПШ_Июнь_РЕЧ" xfId="699"/>
    <cellStyle name="_ОПШ_Май" xfId="700"/>
    <cellStyle name="_ОПШ_Май_БЕЛ" xfId="701"/>
    <cellStyle name="_ОПШ_Май_РЕЧ" xfId="702"/>
    <cellStyle name="_ОПШ_РЕЧ" xfId="703"/>
    <cellStyle name="_ОПШ_Февраль" xfId="704"/>
    <cellStyle name="_ОПШ_Февраль_БЕЛ" xfId="705"/>
    <cellStyle name="_ОПШ_Февраль_РЕЧ" xfId="706"/>
    <cellStyle name="_ОПШ_Январь" xfId="707"/>
    <cellStyle name="_ОПШ_Январь_БЕЛ" xfId="708"/>
    <cellStyle name="_ОПШ_Январь_РЕЧ" xfId="709"/>
    <cellStyle name="_Офис" xfId="710"/>
    <cellStyle name="_Офис_БЕЛ" xfId="711"/>
    <cellStyle name="_Офис_РЕЧ" xfId="712"/>
    <cellStyle name="_ПРШ" xfId="713"/>
    <cellStyle name="_ПРШ_Апрель" xfId="714"/>
    <cellStyle name="_ПРШ_Апрель_БЕЛ" xfId="715"/>
    <cellStyle name="_ПРШ_Апрель_РЕЧ" xfId="716"/>
    <cellStyle name="_ПРШ_БЕЛ" xfId="717"/>
    <cellStyle name="_ПРШ_Июль" xfId="718"/>
    <cellStyle name="_ПРШ_Июль_БЕЛ" xfId="719"/>
    <cellStyle name="_ПРШ_Июль_РЕЧ" xfId="720"/>
    <cellStyle name="_ПРШ_Июнь" xfId="721"/>
    <cellStyle name="_ПРШ_Июнь_БЕЛ" xfId="722"/>
    <cellStyle name="_ПРШ_Июнь_РЕЧ" xfId="723"/>
    <cellStyle name="_ПРШ_Май" xfId="724"/>
    <cellStyle name="_ПРШ_Май_БЕЛ" xfId="725"/>
    <cellStyle name="_ПРШ_Май_РЕЧ" xfId="726"/>
    <cellStyle name="_ПРШ_РЕЧ" xfId="727"/>
    <cellStyle name="_ПРШ_Февраль" xfId="728"/>
    <cellStyle name="_ПРШ_Февраль_БЕЛ" xfId="729"/>
    <cellStyle name="_ПРШ_Февраль_РЕЧ" xfId="730"/>
    <cellStyle name="_ПРШ_Январь" xfId="731"/>
    <cellStyle name="_ПРШ_Январь_БЕЛ" xfId="732"/>
    <cellStyle name="_ПРШ_Январь_РЕЧ" xfId="733"/>
    <cellStyle name="_РЕЧ" xfId="734"/>
    <cellStyle name="_РЕЧ_БЕЛ" xfId="735"/>
    <cellStyle name="_РЕЧ_РЕЧ" xfId="736"/>
    <cellStyle name="_СВБ" xfId="737"/>
    <cellStyle name="_СВБ_БЕЛ" xfId="738"/>
    <cellStyle name="_СВБ_РЕЧ" xfId="739"/>
    <cellStyle name="_СИ" xfId="740"/>
    <cellStyle name="_СИ_БЕЛ" xfId="741"/>
    <cellStyle name="_СИ_РЕЧ" xfId="742"/>
    <cellStyle name="_СИС" xfId="743"/>
    <cellStyle name="_СИС_БЕЛ" xfId="744"/>
    <cellStyle name="_СИС_РЕЧ" xfId="745"/>
    <cellStyle name="_СР" xfId="746"/>
    <cellStyle name="_СУБД" xfId="747"/>
    <cellStyle name="_СУБД_БЕЛ" xfId="748"/>
    <cellStyle name="_СУБД_РЕЧ" xfId="749"/>
    <cellStyle name="_СЧ СПЕЦ" xfId="750"/>
    <cellStyle name="_СЧ ЦКО" xfId="751"/>
    <cellStyle name="_СЧ ЦКО_Лист1" xfId="752"/>
    <cellStyle name="_СЧ ЦКО_Лист1_БЕЛ" xfId="753"/>
    <cellStyle name="_СЧ ЦКО_Лист1_РЕЧ" xfId="754"/>
    <cellStyle name="_СЧ ЦКО_СЧ СПЕЦ" xfId="755"/>
    <cellStyle name="_СЧ ЦКО_СЧДОГ СПЕЦ" xfId="756"/>
    <cellStyle name="_СЧДОГ" xfId="757"/>
    <cellStyle name="_СЧДОГ СПЕЦ" xfId="758"/>
    <cellStyle name="_СЧДОГ_1" xfId="759"/>
    <cellStyle name="_СЧДОГ_3ДМ" xfId="760"/>
    <cellStyle name="_СЧДОГ_3ДМ_БЕЛ" xfId="761"/>
    <cellStyle name="_СЧДОГ_3ДМ_РЕЧ" xfId="762"/>
    <cellStyle name="_СЧДОГ_Август" xfId="763"/>
    <cellStyle name="_СЧДОГ_Август_Дистанц." xfId="764"/>
    <cellStyle name="_СЧДОГ_Август_Индив." xfId="765"/>
    <cellStyle name="_СЧДОГ_АКАД" xfId="766"/>
    <cellStyle name="_СЧДОГ_АКАД_БЕЛ" xfId="767"/>
    <cellStyle name="_СЧДОГ_АКАД_РЕЧ" xfId="768"/>
    <cellStyle name="_СЧДОГ_Б9560" xfId="769"/>
    <cellStyle name="_СЧДОГ_Б9560_БЕЛ" xfId="770"/>
    <cellStyle name="_СЧДОГ_Б9560_РЕЧ" xfId="771"/>
    <cellStyle name="_СЧДОГ_БЕЛ" xfId="772"/>
    <cellStyle name="_СЧДОГ_БИНТ" xfId="773"/>
    <cellStyle name="_СЧДОГ_БИНТ_БЕЛ" xfId="774"/>
    <cellStyle name="_СЧДОГ_БИНТ_РЕЧ" xfId="775"/>
    <cellStyle name="_СЧДОГ_БУХ" xfId="776"/>
    <cellStyle name="_СЧДОГ_БУХ_БЕЛ" xfId="777"/>
    <cellStyle name="_СЧДОГ_БУХ_РЕЧ" xfId="778"/>
    <cellStyle name="_СЧДОГ_ВЕБДИЗ" xfId="779"/>
    <cellStyle name="_СЧДОГ_ВЕБДИЗ_БЕЛ" xfId="780"/>
    <cellStyle name="_СЧДОГ_ВЕБДИЗ_РЕЧ" xfId="781"/>
    <cellStyle name="_СЧДОГ_ВЕБМАСТ" xfId="782"/>
    <cellStyle name="_СЧДОГ_ВЕБМАСТ_БЕЛ" xfId="783"/>
    <cellStyle name="_СЧДОГ_ВЕБМАСТ_РЕЧ" xfId="784"/>
    <cellStyle name="_СЧДОГ_ВУЕ" xfId="785"/>
    <cellStyle name="_СЧДОГ_ВУЕ_БЕЛ" xfId="786"/>
    <cellStyle name="_СЧДОГ_ВУЕ_РЕЧ" xfId="787"/>
    <cellStyle name="_СЧДОГ_Дети" xfId="788"/>
    <cellStyle name="_СЧДОГ_Дети_БЕЛ" xfId="789"/>
    <cellStyle name="_СЧДОГ_Дети_РЕЧ" xfId="790"/>
    <cellStyle name="_СЧДОГ_Дистанц." xfId="791"/>
    <cellStyle name="_СЧДОГ_Индив." xfId="792"/>
    <cellStyle name="_СЧДОГ_Индив._БЕЛ" xfId="793"/>
    <cellStyle name="_СЧДОГ_Индив._РЕЧ" xfId="794"/>
    <cellStyle name="_СЧДОГ_Июль" xfId="795"/>
    <cellStyle name="_СЧДОГ_Июль_Август" xfId="796"/>
    <cellStyle name="_СЧДОГ_Июль_Август_Дистанц." xfId="797"/>
    <cellStyle name="_СЧДОГ_Июль_Август_Индив." xfId="798"/>
    <cellStyle name="_СЧДОГ_Июль_БЕЛ" xfId="799"/>
    <cellStyle name="_СЧДОГ_Июль_БИНТ" xfId="800"/>
    <cellStyle name="_СЧДОГ_Июль_БИНТ_БЕЛ" xfId="801"/>
    <cellStyle name="_СЧДОГ_Июль_БИНТ_РЕЧ" xfId="802"/>
    <cellStyle name="_СЧДОГ_Июль_ВЕБДИЗ" xfId="803"/>
    <cellStyle name="_СЧДОГ_Июль_ВЕБМАСТ" xfId="804"/>
    <cellStyle name="_СЧДОГ_Июль_ВЕБМАСТ_БЕЛ" xfId="805"/>
    <cellStyle name="_СЧДОГ_Июль_ВЕБМАСТ_РЕЧ" xfId="806"/>
    <cellStyle name="_СЧДОГ_Июль_Дети" xfId="807"/>
    <cellStyle name="_СЧДОГ_Июль_Дистанц." xfId="808"/>
    <cellStyle name="_СЧДОГ_Июль_Индив." xfId="809"/>
    <cellStyle name="_СЧДОГ_Июль_Индив._БЕЛ" xfId="810"/>
    <cellStyle name="_СЧДОГ_Июль_Индив._РЕЧ" xfId="811"/>
    <cellStyle name="_СЧДОГ_Июль_Июнь" xfId="812"/>
    <cellStyle name="_СЧДОГ_Июль_Июнь_Август" xfId="813"/>
    <cellStyle name="_СЧДОГ_Июль_Июнь_Дистанц." xfId="814"/>
    <cellStyle name="_СЧДОГ_Июль_Июнь_Индив." xfId="815"/>
    <cellStyle name="_СЧДОГ_Июль_Июнь_КБУ" xfId="816"/>
    <cellStyle name="_СЧДОГ_Июль_КБУ" xfId="817"/>
    <cellStyle name="_СЧДОГ_Июль_КРН" xfId="818"/>
    <cellStyle name="_СЧДОГ_Июль_ОПШ" xfId="819"/>
    <cellStyle name="_СЧДОГ_Июль_СР" xfId="820"/>
    <cellStyle name="_СЧДОГ_Июнь" xfId="821"/>
    <cellStyle name="_СЧДОГ_Июнь_1" xfId="822"/>
    <cellStyle name="_СЧДОГ_Июнь_1_Август" xfId="823"/>
    <cellStyle name="_СЧДОГ_Июнь_1_Дистанц." xfId="824"/>
    <cellStyle name="_СЧДОГ_Июнь_1_Индив." xfId="825"/>
    <cellStyle name="_СЧДОГ_Июнь_1_КБУ" xfId="826"/>
    <cellStyle name="_СЧДОГ_Июнь_Август" xfId="827"/>
    <cellStyle name="_СЧДОГ_Июнь_Август_Дистанц." xfId="828"/>
    <cellStyle name="_СЧДОГ_Июнь_Август_Индив." xfId="829"/>
    <cellStyle name="_СЧДОГ_Июнь_БЕЛ" xfId="830"/>
    <cellStyle name="_СЧДОГ_Июнь_БИНТ" xfId="831"/>
    <cellStyle name="_СЧДОГ_Июнь_БИНТ_БЕЛ" xfId="832"/>
    <cellStyle name="_СЧДОГ_Июнь_БИНТ_РЕЧ" xfId="833"/>
    <cellStyle name="_СЧДОГ_Июнь_БУХ" xfId="834"/>
    <cellStyle name="_СЧДОГ_Июнь_БУХ_БЕЛ" xfId="835"/>
    <cellStyle name="_СЧДОГ_Июнь_БУХ_РЕЧ" xfId="836"/>
    <cellStyle name="_СЧДОГ_Июнь_ВЕБДИЗ" xfId="837"/>
    <cellStyle name="_СЧДОГ_Июнь_ВЕБМАСТ" xfId="838"/>
    <cellStyle name="_СЧДОГ_Июнь_ВЕБМАСТ_БЕЛ" xfId="839"/>
    <cellStyle name="_СЧДОГ_Июнь_ВЕБМАСТ_РЕЧ" xfId="840"/>
    <cellStyle name="_СЧДОГ_Июнь_Дети" xfId="841"/>
    <cellStyle name="_СЧДОГ_Июнь_Дистанц." xfId="842"/>
    <cellStyle name="_СЧДОГ_Июнь_Индив." xfId="843"/>
    <cellStyle name="_СЧДОГ_Июнь_Индив._БЕЛ" xfId="844"/>
    <cellStyle name="_СЧДОГ_Июнь_Индив._РЕЧ" xfId="845"/>
    <cellStyle name="_СЧДОГ_Июнь_Июнь" xfId="846"/>
    <cellStyle name="_СЧДОГ_Июнь_Июнь_Август" xfId="847"/>
    <cellStyle name="_СЧДОГ_Июнь_Июнь_Дистанц." xfId="848"/>
    <cellStyle name="_СЧДОГ_Июнь_Июнь_Индив." xfId="849"/>
    <cellStyle name="_СЧДОГ_Июнь_Июнь_КБУ" xfId="850"/>
    <cellStyle name="_СЧДОГ_Июнь_КБУ" xfId="851"/>
    <cellStyle name="_СЧДОГ_Июнь_КРН" xfId="852"/>
    <cellStyle name="_СЧДОГ_Июнь_ОПШ" xfId="853"/>
    <cellStyle name="_СЧДОГ_Июнь_СР" xfId="854"/>
    <cellStyle name="_СЧДОГ_КБУ" xfId="855"/>
    <cellStyle name="_СЧДОГ_КБУ_БЕЛ" xfId="856"/>
    <cellStyle name="_СЧДОГ_КБУ_РЕЧ" xfId="857"/>
    <cellStyle name="_СЧДОГ_КРН" xfId="858"/>
    <cellStyle name="_СЧДОГ_Май" xfId="859"/>
    <cellStyle name="_СЧДОГ_Май_1" xfId="860"/>
    <cellStyle name="_СЧДОГ_Май_1_Август" xfId="861"/>
    <cellStyle name="_СЧДОГ_Май_1_Август_Дистанц." xfId="862"/>
    <cellStyle name="_СЧДОГ_Май_1_Август_Индив." xfId="863"/>
    <cellStyle name="_СЧДОГ_Май_1_БЕЛ" xfId="864"/>
    <cellStyle name="_СЧДОГ_Май_1_БИНТ" xfId="865"/>
    <cellStyle name="_СЧДОГ_Май_1_БИНТ_БЕЛ" xfId="866"/>
    <cellStyle name="_СЧДОГ_Май_1_БИНТ_РЕЧ" xfId="867"/>
    <cellStyle name="_СЧДОГ_Май_1_ВЕБДИЗ" xfId="868"/>
    <cellStyle name="_СЧДОГ_Май_1_ВЕБМАСТ" xfId="869"/>
    <cellStyle name="_СЧДОГ_Май_1_ВЕБМАСТ_БЕЛ" xfId="870"/>
    <cellStyle name="_СЧДОГ_Май_1_ВЕБМАСТ_РЕЧ" xfId="871"/>
    <cellStyle name="_СЧДОГ_Май_1_Дети" xfId="872"/>
    <cellStyle name="_СЧДОГ_Май_1_Дистанц." xfId="873"/>
    <cellStyle name="_СЧДОГ_Май_1_Индив." xfId="874"/>
    <cellStyle name="_СЧДОГ_Май_1_Индив._БЕЛ" xfId="875"/>
    <cellStyle name="_СЧДОГ_Май_1_Индив._РЕЧ" xfId="876"/>
    <cellStyle name="_СЧДОГ_Май_1_Июнь" xfId="877"/>
    <cellStyle name="_СЧДОГ_Май_1_Июнь_Август" xfId="878"/>
    <cellStyle name="_СЧДОГ_Май_1_Июнь_Дистанц." xfId="879"/>
    <cellStyle name="_СЧДОГ_Май_1_Июнь_Индив." xfId="880"/>
    <cellStyle name="_СЧДОГ_Май_1_Июнь_КБУ" xfId="881"/>
    <cellStyle name="_СЧДОГ_Май_1_КБУ" xfId="882"/>
    <cellStyle name="_СЧДОГ_Май_1_КРН" xfId="883"/>
    <cellStyle name="_СЧДОГ_Май_1_ОПШ" xfId="884"/>
    <cellStyle name="_СЧДОГ_Май_1_СР" xfId="885"/>
    <cellStyle name="_СЧДОГ_Май_Август" xfId="886"/>
    <cellStyle name="_СЧДОГ_Май_Август_Дистанц." xfId="887"/>
    <cellStyle name="_СЧДОГ_Май_Август_Индив." xfId="888"/>
    <cellStyle name="_СЧДОГ_Май_АКАД" xfId="889"/>
    <cellStyle name="_СЧДОГ_Май_АКАД_БЕЛ" xfId="890"/>
    <cellStyle name="_СЧДОГ_Май_АКАД_РЕЧ" xfId="891"/>
    <cellStyle name="_СЧДОГ_Май_Б9560" xfId="892"/>
    <cellStyle name="_СЧДОГ_Май_Б9560_БЕЛ" xfId="893"/>
    <cellStyle name="_СЧДОГ_Май_Б9560_РЕЧ" xfId="894"/>
    <cellStyle name="_СЧДОГ_Май_БЕЛ" xfId="895"/>
    <cellStyle name="_СЧДОГ_Май_БИНТ" xfId="896"/>
    <cellStyle name="_СЧДОГ_Май_БИНТ_БЕЛ" xfId="897"/>
    <cellStyle name="_СЧДОГ_Май_БИНТ_РЕЧ" xfId="898"/>
    <cellStyle name="_СЧДОГ_Май_БУХ" xfId="899"/>
    <cellStyle name="_СЧДОГ_Май_БУХ_БЕЛ" xfId="900"/>
    <cellStyle name="_СЧДОГ_Май_БУХ_РЕЧ" xfId="901"/>
    <cellStyle name="_СЧДОГ_Май_ВЕБДИЗ" xfId="902"/>
    <cellStyle name="_СЧДОГ_Май_ВЕБМАСТ" xfId="903"/>
    <cellStyle name="_СЧДОГ_Май_ВЕБМАСТ_БЕЛ" xfId="904"/>
    <cellStyle name="_СЧДОГ_Май_ВЕБМАСТ_РЕЧ" xfId="905"/>
    <cellStyle name="_СЧДОГ_Май_Дети" xfId="906"/>
    <cellStyle name="_СЧДОГ_Май_Дистанц." xfId="907"/>
    <cellStyle name="_СЧДОГ_Май_Индив." xfId="908"/>
    <cellStyle name="_СЧДОГ_Май_Индив._БЕЛ" xfId="909"/>
    <cellStyle name="_СЧДОГ_Май_Индив._РЕЧ" xfId="910"/>
    <cellStyle name="_СЧДОГ_Май_Июль" xfId="911"/>
    <cellStyle name="_СЧДОГ_Май_Июль_Август" xfId="912"/>
    <cellStyle name="_СЧДОГ_Май_Июль_Август_Дистанц." xfId="913"/>
    <cellStyle name="_СЧДОГ_Май_Июль_Август_Индив." xfId="914"/>
    <cellStyle name="_СЧДОГ_Май_Июль_БЕЛ" xfId="915"/>
    <cellStyle name="_СЧДОГ_Май_Июль_БИНТ" xfId="916"/>
    <cellStyle name="_СЧДОГ_Май_Июль_БИНТ_БЕЛ" xfId="917"/>
    <cellStyle name="_СЧДОГ_Май_Июль_БИНТ_РЕЧ" xfId="918"/>
    <cellStyle name="_СЧДОГ_Май_Июль_ВЕБДИЗ" xfId="919"/>
    <cellStyle name="_СЧДОГ_Май_Июль_ВЕБМАСТ" xfId="920"/>
    <cellStyle name="_СЧДОГ_Май_Июль_ВЕБМАСТ_БЕЛ" xfId="921"/>
    <cellStyle name="_СЧДОГ_Май_Июль_ВЕБМАСТ_РЕЧ" xfId="922"/>
    <cellStyle name="_СЧДОГ_Май_Июль_Дети" xfId="923"/>
    <cellStyle name="_СЧДОГ_Май_Июль_Дистанц." xfId="924"/>
    <cellStyle name="_СЧДОГ_Май_Июль_Индив." xfId="925"/>
    <cellStyle name="_СЧДОГ_Май_Июль_Индив._БЕЛ" xfId="926"/>
    <cellStyle name="_СЧДОГ_Май_Июль_Индив._РЕЧ" xfId="927"/>
    <cellStyle name="_СЧДОГ_Май_Июль_Июнь" xfId="928"/>
    <cellStyle name="_СЧДОГ_Май_Июль_Июнь_Август" xfId="929"/>
    <cellStyle name="_СЧДОГ_Май_Июль_Июнь_Дистанц." xfId="930"/>
    <cellStyle name="_СЧДОГ_Май_Июль_Июнь_Индив." xfId="931"/>
    <cellStyle name="_СЧДОГ_Май_Июль_Июнь_КБУ" xfId="932"/>
    <cellStyle name="_СЧДОГ_Май_Июль_КБУ" xfId="933"/>
    <cellStyle name="_СЧДОГ_Май_Июль_КРН" xfId="934"/>
    <cellStyle name="_СЧДОГ_Май_Июль_ОПШ" xfId="935"/>
    <cellStyle name="_СЧДОГ_Май_Июль_СР" xfId="936"/>
    <cellStyle name="_СЧДОГ_Май_Июнь" xfId="937"/>
    <cellStyle name="_СЧДОГ_Май_Июнь_1" xfId="938"/>
    <cellStyle name="_СЧДОГ_Май_Июнь_1_Август" xfId="939"/>
    <cellStyle name="_СЧДОГ_Май_Июнь_1_Дистанц." xfId="940"/>
    <cellStyle name="_СЧДОГ_Май_Июнь_1_Индив." xfId="941"/>
    <cellStyle name="_СЧДОГ_Май_Июнь_1_КБУ" xfId="942"/>
    <cellStyle name="_СЧДОГ_Май_Июнь_Август" xfId="943"/>
    <cellStyle name="_СЧДОГ_Май_Июнь_Август_Дистанц." xfId="944"/>
    <cellStyle name="_СЧДОГ_Май_Июнь_Август_Индив." xfId="945"/>
    <cellStyle name="_СЧДОГ_Май_Июнь_БЕЛ" xfId="946"/>
    <cellStyle name="_СЧДОГ_Май_Июнь_БИНТ" xfId="947"/>
    <cellStyle name="_СЧДОГ_Май_Июнь_БИНТ_БЕЛ" xfId="948"/>
    <cellStyle name="_СЧДОГ_Май_Июнь_БИНТ_РЕЧ" xfId="949"/>
    <cellStyle name="_СЧДОГ_Май_Июнь_БУХ" xfId="950"/>
    <cellStyle name="_СЧДОГ_Май_Июнь_БУХ_БЕЛ" xfId="951"/>
    <cellStyle name="_СЧДОГ_Май_Июнь_БУХ_РЕЧ" xfId="952"/>
    <cellStyle name="_СЧДОГ_Май_Июнь_ВЕБДИЗ" xfId="953"/>
    <cellStyle name="_СЧДОГ_Май_Июнь_ВЕБМАСТ" xfId="954"/>
    <cellStyle name="_СЧДОГ_Май_Июнь_ВЕБМАСТ_БЕЛ" xfId="955"/>
    <cellStyle name="_СЧДОГ_Май_Июнь_ВЕБМАСТ_РЕЧ" xfId="956"/>
    <cellStyle name="_СЧДОГ_Май_Июнь_Дети" xfId="957"/>
    <cellStyle name="_СЧДОГ_Май_Июнь_Дистанц." xfId="958"/>
    <cellStyle name="_СЧДОГ_Май_Июнь_Индив." xfId="959"/>
    <cellStyle name="_СЧДОГ_Май_Июнь_Индив._БЕЛ" xfId="960"/>
    <cellStyle name="_СЧДОГ_Май_Июнь_Индив._РЕЧ" xfId="961"/>
    <cellStyle name="_СЧДОГ_Май_Июнь_Июнь" xfId="962"/>
    <cellStyle name="_СЧДОГ_Май_Июнь_Июнь_Август" xfId="963"/>
    <cellStyle name="_СЧДОГ_Май_Июнь_Июнь_Дистанц." xfId="964"/>
    <cellStyle name="_СЧДОГ_Май_Июнь_Июнь_Индив." xfId="965"/>
    <cellStyle name="_СЧДОГ_Май_Июнь_Июнь_КБУ" xfId="966"/>
    <cellStyle name="_СЧДОГ_Май_Июнь_КБУ" xfId="967"/>
    <cellStyle name="_СЧДОГ_Май_Июнь_КРН" xfId="968"/>
    <cellStyle name="_СЧДОГ_Май_Июнь_ОПШ" xfId="969"/>
    <cellStyle name="_СЧДОГ_Май_Июнь_СР" xfId="970"/>
    <cellStyle name="_СЧДОГ_Май_КБУ" xfId="971"/>
    <cellStyle name="_СЧДОГ_Май_КРН" xfId="972"/>
    <cellStyle name="_СЧДОГ_Май_Май" xfId="973"/>
    <cellStyle name="_СЧДОГ_Май_Май_Август" xfId="974"/>
    <cellStyle name="_СЧДОГ_Май_Май_Август_Дистанц." xfId="975"/>
    <cellStyle name="_СЧДОГ_Май_Май_Август_Индив." xfId="976"/>
    <cellStyle name="_СЧДОГ_Май_Май_БЕЛ" xfId="977"/>
    <cellStyle name="_СЧДОГ_Май_Май_БИНТ" xfId="978"/>
    <cellStyle name="_СЧДОГ_Май_Май_БИНТ_БЕЛ" xfId="979"/>
    <cellStyle name="_СЧДОГ_Май_Май_БИНТ_РЕЧ" xfId="980"/>
    <cellStyle name="_СЧДОГ_Май_Май_ВЕБДИЗ" xfId="981"/>
    <cellStyle name="_СЧДОГ_Май_Май_ВЕБМАСТ" xfId="982"/>
    <cellStyle name="_СЧДОГ_Май_Май_ВЕБМАСТ_БЕЛ" xfId="983"/>
    <cellStyle name="_СЧДОГ_Май_Май_ВЕБМАСТ_РЕЧ" xfId="984"/>
    <cellStyle name="_СЧДОГ_Май_Май_Дети" xfId="985"/>
    <cellStyle name="_СЧДОГ_Май_Май_Дистанц." xfId="986"/>
    <cellStyle name="_СЧДОГ_Май_Май_Индив." xfId="987"/>
    <cellStyle name="_СЧДОГ_Май_Май_Индив._БЕЛ" xfId="988"/>
    <cellStyle name="_СЧДОГ_Май_Май_Индив._РЕЧ" xfId="989"/>
    <cellStyle name="_СЧДОГ_Май_Май_Июнь" xfId="990"/>
    <cellStyle name="_СЧДОГ_Май_Май_Июнь_Август" xfId="991"/>
    <cellStyle name="_СЧДОГ_Май_Май_Июнь_Дистанц." xfId="992"/>
    <cellStyle name="_СЧДОГ_Май_Май_Июнь_Индив." xfId="993"/>
    <cellStyle name="_СЧДОГ_Май_Май_Июнь_КБУ" xfId="994"/>
    <cellStyle name="_СЧДОГ_Май_Май_КБУ" xfId="995"/>
    <cellStyle name="_СЧДОГ_Май_Май_КРН" xfId="996"/>
    <cellStyle name="_СЧДОГ_Май_Май_ОПШ" xfId="997"/>
    <cellStyle name="_СЧДОГ_Май_Май_СР" xfId="998"/>
    <cellStyle name="_СЧДОГ_Май_ОПШ" xfId="999"/>
    <cellStyle name="_СЧДОГ_Май_РЕЧ" xfId="1000"/>
    <cellStyle name="_СЧДОГ_Май_РЕЧ_БЕЛ" xfId="1001"/>
    <cellStyle name="_СЧДОГ_Май_РЕЧ_РЕЧ" xfId="1002"/>
    <cellStyle name="_СЧДОГ_Май_СИ" xfId="1003"/>
    <cellStyle name="_СЧДОГ_Май_СИ_БЕЛ" xfId="1004"/>
    <cellStyle name="_СЧДОГ_Май_СИ_РЕЧ" xfId="1005"/>
    <cellStyle name="_СЧДОГ_Май_СР" xfId="1006"/>
    <cellStyle name="_СЧДОГ_Май_СУБД" xfId="1007"/>
    <cellStyle name="_СЧДОГ_Май_СУБД_БЕЛ" xfId="1008"/>
    <cellStyle name="_СЧДОГ_Май_СУБД_РЕЧ" xfId="1009"/>
    <cellStyle name="_СЧДОГ_НТ" xfId="1010"/>
    <cellStyle name="_СЧДОГ_НТ_БЕЛ" xfId="1011"/>
    <cellStyle name="_СЧДОГ_НТ_РЕЧ" xfId="1012"/>
    <cellStyle name="_СЧДОГ_ОПШ" xfId="1013"/>
    <cellStyle name="_СЧДОГ_Офис" xfId="1014"/>
    <cellStyle name="_СЧДОГ_Офис_БЕЛ" xfId="1015"/>
    <cellStyle name="_СЧДОГ_Офис_РЕЧ" xfId="1016"/>
    <cellStyle name="_СЧДОГ_РЕЧ" xfId="1017"/>
    <cellStyle name="_СЧДОГ_РЕЧ_БЕЛ" xfId="1018"/>
    <cellStyle name="_СЧДОГ_РЕЧ_РЕЧ" xfId="1019"/>
    <cellStyle name="_СЧДОГ_СИ" xfId="1020"/>
    <cellStyle name="_СЧДОГ_СИ_БЕЛ" xfId="1021"/>
    <cellStyle name="_СЧДОГ_СИ_РЕЧ" xfId="1022"/>
    <cellStyle name="_СЧДОГ_СИС" xfId="1023"/>
    <cellStyle name="_СЧДОГ_СИС_БЕЛ" xfId="1024"/>
    <cellStyle name="_СЧДОГ_СИС_РЕЧ" xfId="1025"/>
    <cellStyle name="_СЧДОГ_СР" xfId="1026"/>
    <cellStyle name="_СЧДОГ_СУБД" xfId="1027"/>
    <cellStyle name="_СЧДОГ_СУБД_БЕЛ" xfId="1028"/>
    <cellStyle name="_СЧДОГ_СУБД_РЕЧ" xfId="1029"/>
    <cellStyle name="_СЧДОГ_ТЕК" xfId="1030"/>
    <cellStyle name="_СЧДОГ_ТЕК_БЕЛ" xfId="1031"/>
    <cellStyle name="_СЧДОГ_ТЕК_РЕЧ" xfId="1032"/>
    <cellStyle name="_СЧДОГ_Февраль" xfId="1033"/>
    <cellStyle name="_СЧДОГ_Февраль_Август" xfId="1034"/>
    <cellStyle name="_СЧДОГ_Февраль_Август_Дистанц." xfId="1035"/>
    <cellStyle name="_СЧДОГ_Февраль_Август_Индив." xfId="1036"/>
    <cellStyle name="_СЧДОГ_Февраль_АКАД" xfId="1037"/>
    <cellStyle name="_СЧДОГ_Февраль_АКАД_БЕЛ" xfId="1038"/>
    <cellStyle name="_СЧДОГ_Февраль_АКАД_РЕЧ" xfId="1039"/>
    <cellStyle name="_СЧДОГ_Февраль_Б9560" xfId="1040"/>
    <cellStyle name="_СЧДОГ_Февраль_Б9560_БЕЛ" xfId="1041"/>
    <cellStyle name="_СЧДОГ_Февраль_Б9560_РЕЧ" xfId="1042"/>
    <cellStyle name="_СЧДОГ_Февраль_БЕЛ" xfId="1043"/>
    <cellStyle name="_СЧДОГ_Февраль_БИНТ" xfId="1044"/>
    <cellStyle name="_СЧДОГ_Февраль_БИНТ_БЕЛ" xfId="1045"/>
    <cellStyle name="_СЧДОГ_Февраль_БИНТ_РЕЧ" xfId="1046"/>
    <cellStyle name="_СЧДОГ_Февраль_БУХ" xfId="1047"/>
    <cellStyle name="_СЧДОГ_Февраль_БУХ_БЕЛ" xfId="1048"/>
    <cellStyle name="_СЧДОГ_Февраль_БУХ_РЕЧ" xfId="1049"/>
    <cellStyle name="_СЧДОГ_Февраль_ВЕБДИЗ" xfId="1050"/>
    <cellStyle name="_СЧДОГ_Февраль_ВЕБМАСТ" xfId="1051"/>
    <cellStyle name="_СЧДОГ_Февраль_ВЕБМАСТ_БЕЛ" xfId="1052"/>
    <cellStyle name="_СЧДОГ_Февраль_ВЕБМАСТ_РЕЧ" xfId="1053"/>
    <cellStyle name="_СЧДОГ_Февраль_Дети" xfId="1054"/>
    <cellStyle name="_СЧДОГ_Февраль_Дистанц." xfId="1055"/>
    <cellStyle name="_СЧДОГ_Февраль_Индив." xfId="1056"/>
    <cellStyle name="_СЧДОГ_Февраль_Индив._БЕЛ" xfId="1057"/>
    <cellStyle name="_СЧДОГ_Февраль_Индив._РЕЧ" xfId="1058"/>
    <cellStyle name="_СЧДОГ_Февраль_Июль" xfId="1059"/>
    <cellStyle name="_СЧДОГ_Февраль_Июль_Август" xfId="1060"/>
    <cellStyle name="_СЧДОГ_Февраль_Июль_Август_Дистанц." xfId="1061"/>
    <cellStyle name="_СЧДОГ_Февраль_Июль_Август_Индив." xfId="1062"/>
    <cellStyle name="_СЧДОГ_Февраль_Июль_БЕЛ" xfId="1063"/>
    <cellStyle name="_СЧДОГ_Февраль_Июль_БИНТ" xfId="1064"/>
    <cellStyle name="_СЧДОГ_Февраль_Июль_БИНТ_БЕЛ" xfId="1065"/>
    <cellStyle name="_СЧДОГ_Февраль_Июль_БИНТ_РЕЧ" xfId="1066"/>
    <cellStyle name="_СЧДОГ_Февраль_Июль_ВЕБДИЗ" xfId="1067"/>
    <cellStyle name="_СЧДОГ_Февраль_Июль_ВЕБМАСТ" xfId="1068"/>
    <cellStyle name="_СЧДОГ_Февраль_Июль_ВЕБМАСТ_БЕЛ" xfId="1069"/>
    <cellStyle name="_СЧДОГ_Февраль_Июль_ВЕБМАСТ_РЕЧ" xfId="1070"/>
    <cellStyle name="_СЧДОГ_Февраль_Июль_Дети" xfId="1071"/>
    <cellStyle name="_СЧДОГ_Февраль_Июль_Дистанц." xfId="1072"/>
    <cellStyle name="_СЧДОГ_Февраль_Июль_Индив." xfId="1073"/>
    <cellStyle name="_СЧДОГ_Февраль_Июль_Индив._БЕЛ" xfId="1074"/>
    <cellStyle name="_СЧДОГ_Февраль_Июль_Индив._РЕЧ" xfId="1075"/>
    <cellStyle name="_СЧДОГ_Февраль_Июль_Июнь" xfId="1076"/>
    <cellStyle name="_СЧДОГ_Февраль_Июль_Июнь_Август" xfId="1077"/>
    <cellStyle name="_СЧДОГ_Февраль_Июль_Июнь_Дистанц." xfId="1078"/>
    <cellStyle name="_СЧДОГ_Февраль_Июль_Июнь_Индив." xfId="1079"/>
    <cellStyle name="_СЧДОГ_Февраль_Июль_Июнь_КБУ" xfId="1080"/>
    <cellStyle name="_СЧДОГ_Февраль_Июль_КБУ" xfId="1081"/>
    <cellStyle name="_СЧДОГ_Февраль_Июль_КРН" xfId="1082"/>
    <cellStyle name="_СЧДОГ_Февраль_Июль_ОПШ" xfId="1083"/>
    <cellStyle name="_СЧДОГ_Февраль_Июль_СР" xfId="1084"/>
    <cellStyle name="_СЧДОГ_Февраль_Июнь" xfId="1085"/>
    <cellStyle name="_СЧДОГ_Февраль_Июнь_1" xfId="1086"/>
    <cellStyle name="_СЧДОГ_Февраль_Июнь_1_Август" xfId="1087"/>
    <cellStyle name="_СЧДОГ_Февраль_Июнь_1_Дистанц." xfId="1088"/>
    <cellStyle name="_СЧДОГ_Февраль_Июнь_1_Индив." xfId="1089"/>
    <cellStyle name="_СЧДОГ_Февраль_Июнь_1_КБУ" xfId="1090"/>
    <cellStyle name="_СЧДОГ_Февраль_Июнь_Август" xfId="1091"/>
    <cellStyle name="_СЧДОГ_Февраль_Июнь_Август_Дистанц." xfId="1092"/>
    <cellStyle name="_СЧДОГ_Февраль_Июнь_Август_Индив." xfId="1093"/>
    <cellStyle name="_СЧДОГ_Февраль_Июнь_БЕЛ" xfId="1094"/>
    <cellStyle name="_СЧДОГ_Февраль_Июнь_БИНТ" xfId="1095"/>
    <cellStyle name="_СЧДОГ_Февраль_Июнь_БИНТ_БЕЛ" xfId="1096"/>
    <cellStyle name="_СЧДОГ_Февраль_Июнь_БИНТ_РЕЧ" xfId="1097"/>
    <cellStyle name="_СЧДОГ_Февраль_Июнь_БУХ" xfId="1098"/>
    <cellStyle name="_СЧДОГ_Февраль_Июнь_БУХ_БЕЛ" xfId="1099"/>
    <cellStyle name="_СЧДОГ_Февраль_Июнь_БУХ_РЕЧ" xfId="1100"/>
    <cellStyle name="_СЧДОГ_Февраль_Июнь_ВЕБДИЗ" xfId="1101"/>
    <cellStyle name="_СЧДОГ_Февраль_Июнь_ВЕБМАСТ" xfId="1102"/>
    <cellStyle name="_СЧДОГ_Февраль_Июнь_ВЕБМАСТ_БЕЛ" xfId="1103"/>
    <cellStyle name="_СЧДОГ_Февраль_Июнь_ВЕБМАСТ_РЕЧ" xfId="1104"/>
    <cellStyle name="_СЧДОГ_Февраль_Июнь_Дети" xfId="1105"/>
    <cellStyle name="_СЧДОГ_Февраль_Июнь_Дистанц." xfId="1106"/>
    <cellStyle name="_СЧДОГ_Февраль_Июнь_Индив." xfId="1107"/>
    <cellStyle name="_СЧДОГ_Февраль_Июнь_Индив._БЕЛ" xfId="1108"/>
    <cellStyle name="_СЧДОГ_Февраль_Июнь_Индив._РЕЧ" xfId="1109"/>
    <cellStyle name="_СЧДОГ_Февраль_Июнь_Июнь" xfId="1110"/>
    <cellStyle name="_СЧДОГ_Февраль_Июнь_Июнь_Август" xfId="1111"/>
    <cellStyle name="_СЧДОГ_Февраль_Июнь_Июнь_Дистанц." xfId="1112"/>
    <cellStyle name="_СЧДОГ_Февраль_Июнь_Июнь_Индив." xfId="1113"/>
    <cellStyle name="_СЧДОГ_Февраль_Июнь_Июнь_КБУ" xfId="1114"/>
    <cellStyle name="_СЧДОГ_Февраль_Июнь_КБУ" xfId="1115"/>
    <cellStyle name="_СЧДОГ_Февраль_Июнь_КРН" xfId="1116"/>
    <cellStyle name="_СЧДОГ_Февраль_Июнь_ОПШ" xfId="1117"/>
    <cellStyle name="_СЧДОГ_Февраль_Июнь_СР" xfId="1118"/>
    <cellStyle name="_СЧДОГ_Февраль_КБУ" xfId="1119"/>
    <cellStyle name="_СЧДОГ_Февраль_КРН" xfId="1120"/>
    <cellStyle name="_СЧДОГ_Февраль_Май" xfId="1121"/>
    <cellStyle name="_СЧДОГ_Февраль_Май_Август" xfId="1122"/>
    <cellStyle name="_СЧДОГ_Февраль_Май_Август_Дистанц." xfId="1123"/>
    <cellStyle name="_СЧДОГ_Февраль_Май_Август_Индив." xfId="1124"/>
    <cellStyle name="_СЧДОГ_Февраль_Май_БЕЛ" xfId="1125"/>
    <cellStyle name="_СЧДОГ_Февраль_Май_БИНТ" xfId="1126"/>
    <cellStyle name="_СЧДОГ_Февраль_Май_БИНТ_БЕЛ" xfId="1127"/>
    <cellStyle name="_СЧДОГ_Февраль_Май_БИНТ_РЕЧ" xfId="1128"/>
    <cellStyle name="_СЧДОГ_Февраль_Май_ВЕБДИЗ" xfId="1129"/>
    <cellStyle name="_СЧДОГ_Февраль_Май_ВЕБМАСТ" xfId="1130"/>
    <cellStyle name="_СЧДОГ_Февраль_Май_ВЕБМАСТ_БЕЛ" xfId="1131"/>
    <cellStyle name="_СЧДОГ_Февраль_Май_ВЕБМАСТ_РЕЧ" xfId="1132"/>
    <cellStyle name="_СЧДОГ_Февраль_Май_Дети" xfId="1133"/>
    <cellStyle name="_СЧДОГ_Февраль_Май_Дистанц." xfId="1134"/>
    <cellStyle name="_СЧДОГ_Февраль_Май_Индив." xfId="1135"/>
    <cellStyle name="_СЧДОГ_Февраль_Май_Индив._БЕЛ" xfId="1136"/>
    <cellStyle name="_СЧДОГ_Февраль_Май_Индив._РЕЧ" xfId="1137"/>
    <cellStyle name="_СЧДОГ_Февраль_Май_Июнь" xfId="1138"/>
    <cellStyle name="_СЧДОГ_Февраль_Май_Июнь_Август" xfId="1139"/>
    <cellStyle name="_СЧДОГ_Февраль_Май_Июнь_Дистанц." xfId="1140"/>
    <cellStyle name="_СЧДОГ_Февраль_Май_Июнь_Индив." xfId="1141"/>
    <cellStyle name="_СЧДОГ_Февраль_Май_Июнь_КБУ" xfId="1142"/>
    <cellStyle name="_СЧДОГ_Февраль_Май_КБУ" xfId="1143"/>
    <cellStyle name="_СЧДОГ_Февраль_Май_КРН" xfId="1144"/>
    <cellStyle name="_СЧДОГ_Февраль_Май_ОПШ" xfId="1145"/>
    <cellStyle name="_СЧДОГ_Февраль_Май_СР" xfId="1146"/>
    <cellStyle name="_СЧДОГ_Февраль_ОПШ" xfId="1147"/>
    <cellStyle name="_СЧДОГ_Февраль_РЕЧ" xfId="1148"/>
    <cellStyle name="_СЧДОГ_Февраль_РЕЧ_БЕЛ" xfId="1149"/>
    <cellStyle name="_СЧДОГ_Февраль_РЕЧ_РЕЧ" xfId="1150"/>
    <cellStyle name="_СЧДОГ_Февраль_СИ" xfId="1151"/>
    <cellStyle name="_СЧДОГ_Февраль_СИ_БЕЛ" xfId="1152"/>
    <cellStyle name="_СЧДОГ_Февраль_СИ_РЕЧ" xfId="1153"/>
    <cellStyle name="_СЧДОГ_Февраль_СР" xfId="1154"/>
    <cellStyle name="_СЧДОГ_Февраль_СУБД" xfId="1155"/>
    <cellStyle name="_СЧДОГ_Февраль_СУБД_БЕЛ" xfId="1156"/>
    <cellStyle name="_СЧДОГ_Февраль_СУБД_РЕЧ" xfId="1157"/>
    <cellStyle name="_СЧДОГ_ФШ" xfId="1158"/>
    <cellStyle name="_СЧДОГ_ФШ_БЕЛ" xfId="1159"/>
    <cellStyle name="_СЧДОГ_ФШ_РЕЧ" xfId="1160"/>
    <cellStyle name="_ТЕК" xfId="1161"/>
    <cellStyle name="_ТЕК_БЕЛ" xfId="1162"/>
    <cellStyle name="_ТЕК_РЕЧ" xfId="1163"/>
    <cellStyle name="_ТОР" xfId="1164"/>
    <cellStyle name="_ТОР_БЕЛ" xfId="1165"/>
    <cellStyle name="_ТОР_РЕЧ" xfId="1166"/>
    <cellStyle name="_Февраль" xfId="1167"/>
    <cellStyle name="_Февраль_Август" xfId="1168"/>
    <cellStyle name="_Февраль_Август_Дистанц." xfId="1169"/>
    <cellStyle name="_Февраль_Август_Индив." xfId="1170"/>
    <cellStyle name="_Февраль_АКАД" xfId="1171"/>
    <cellStyle name="_Февраль_АКАД_БЕЛ" xfId="1172"/>
    <cellStyle name="_Февраль_АКАД_РЕЧ" xfId="1173"/>
    <cellStyle name="_Февраль_Б9560" xfId="1174"/>
    <cellStyle name="_Февраль_Б9560_БЕЛ" xfId="1175"/>
    <cellStyle name="_Февраль_Б9560_РЕЧ" xfId="1176"/>
    <cellStyle name="_Февраль_БЕЛ" xfId="1177"/>
    <cellStyle name="_Февраль_БИНТ" xfId="1178"/>
    <cellStyle name="_Февраль_БИНТ_БЕЛ" xfId="1179"/>
    <cellStyle name="_Февраль_БИНТ_РЕЧ" xfId="1180"/>
    <cellStyle name="_Февраль_БУХ" xfId="1181"/>
    <cellStyle name="_Февраль_БУХ_БЕЛ" xfId="1182"/>
    <cellStyle name="_Февраль_БУХ_РЕЧ" xfId="1183"/>
    <cellStyle name="_Февраль_ВЕБДИЗ" xfId="1184"/>
    <cellStyle name="_Февраль_ВЕБМАСТ" xfId="1185"/>
    <cellStyle name="_Февраль_ВЕБМАСТ_БЕЛ" xfId="1186"/>
    <cellStyle name="_Февраль_ВЕБМАСТ_РЕЧ" xfId="1187"/>
    <cellStyle name="_Февраль_Дети" xfId="1188"/>
    <cellStyle name="_Февраль_Дистанц." xfId="1189"/>
    <cellStyle name="_Февраль_Индив." xfId="1190"/>
    <cellStyle name="_Февраль_Индив._БЕЛ" xfId="1191"/>
    <cellStyle name="_Февраль_Индив._РЕЧ" xfId="1192"/>
    <cellStyle name="_Февраль_Июль" xfId="1193"/>
    <cellStyle name="_Февраль_Июль_Август" xfId="1194"/>
    <cellStyle name="_Февраль_Июль_Август_Дистанц." xfId="1195"/>
    <cellStyle name="_Февраль_Июль_Август_Индив." xfId="1196"/>
    <cellStyle name="_Февраль_Июль_БЕЛ" xfId="1197"/>
    <cellStyle name="_Февраль_Июль_БИНТ" xfId="1198"/>
    <cellStyle name="_Февраль_Июль_БИНТ_БЕЛ" xfId="1199"/>
    <cellStyle name="_Февраль_Июль_БИНТ_РЕЧ" xfId="1200"/>
    <cellStyle name="_Февраль_Июль_ВЕБДИЗ" xfId="1201"/>
    <cellStyle name="_Февраль_Июль_ВЕБМАСТ" xfId="1202"/>
    <cellStyle name="_Февраль_Июль_ВЕБМАСТ_БЕЛ" xfId="1203"/>
    <cellStyle name="_Февраль_Июль_ВЕБМАСТ_РЕЧ" xfId="1204"/>
    <cellStyle name="_Февраль_Июль_Дети" xfId="1205"/>
    <cellStyle name="_Февраль_Июль_Дистанц." xfId="1206"/>
    <cellStyle name="_Февраль_Июль_Индив." xfId="1207"/>
    <cellStyle name="_Февраль_Июль_Индив._БЕЛ" xfId="1208"/>
    <cellStyle name="_Февраль_Июль_Индив._РЕЧ" xfId="1209"/>
    <cellStyle name="_Февраль_Июль_Июнь" xfId="1210"/>
    <cellStyle name="_Февраль_Июль_Июнь_Август" xfId="1211"/>
    <cellStyle name="_Февраль_Июль_Июнь_Дистанц." xfId="1212"/>
    <cellStyle name="_Февраль_Июль_Июнь_Индив." xfId="1213"/>
    <cellStyle name="_Февраль_Июль_Июнь_КБУ" xfId="1214"/>
    <cellStyle name="_Февраль_Июль_КБУ" xfId="1215"/>
    <cellStyle name="_Февраль_Июль_КРН" xfId="1216"/>
    <cellStyle name="_Февраль_Июль_ОПШ" xfId="1217"/>
    <cellStyle name="_Февраль_Июль_СР" xfId="1218"/>
    <cellStyle name="_Февраль_Июнь" xfId="1219"/>
    <cellStyle name="_Февраль_Июнь_1" xfId="1220"/>
    <cellStyle name="_Февраль_Июнь_1_Август" xfId="1221"/>
    <cellStyle name="_Февраль_Июнь_1_Дистанц." xfId="1222"/>
    <cellStyle name="_Февраль_Июнь_1_Индив." xfId="1223"/>
    <cellStyle name="_Февраль_Июнь_1_КБУ" xfId="1224"/>
    <cellStyle name="_Февраль_Июнь_Август" xfId="1225"/>
    <cellStyle name="_Февраль_Июнь_Август_Дистанц." xfId="1226"/>
    <cellStyle name="_Февраль_Июнь_Август_Индив." xfId="1227"/>
    <cellStyle name="_Февраль_Июнь_БЕЛ" xfId="1228"/>
    <cellStyle name="_Февраль_Июнь_БИНТ" xfId="1229"/>
    <cellStyle name="_Февраль_Июнь_БИНТ_БЕЛ" xfId="1230"/>
    <cellStyle name="_Февраль_Июнь_БИНТ_РЕЧ" xfId="1231"/>
    <cellStyle name="_Февраль_Июнь_БУХ" xfId="1232"/>
    <cellStyle name="_Февраль_Июнь_БУХ_БЕЛ" xfId="1233"/>
    <cellStyle name="_Февраль_Июнь_БУХ_РЕЧ" xfId="1234"/>
    <cellStyle name="_Февраль_Июнь_ВЕБДИЗ" xfId="1235"/>
    <cellStyle name="_Февраль_Июнь_ВЕБМАСТ" xfId="1236"/>
    <cellStyle name="_Февраль_Июнь_ВЕБМАСТ_БЕЛ" xfId="1237"/>
    <cellStyle name="_Февраль_Июнь_ВЕБМАСТ_РЕЧ" xfId="1238"/>
    <cellStyle name="_Февраль_Июнь_Дети" xfId="1239"/>
    <cellStyle name="_Февраль_Июнь_Дистанц." xfId="1240"/>
    <cellStyle name="_Февраль_Июнь_Индив." xfId="1241"/>
    <cellStyle name="_Февраль_Июнь_Индив._БЕЛ" xfId="1242"/>
    <cellStyle name="_Февраль_Июнь_Индив._РЕЧ" xfId="1243"/>
    <cellStyle name="_Февраль_Июнь_Июнь" xfId="1244"/>
    <cellStyle name="_Февраль_Июнь_Июнь_Август" xfId="1245"/>
    <cellStyle name="_Февраль_Июнь_Июнь_Дистанц." xfId="1246"/>
    <cellStyle name="_Февраль_Июнь_Июнь_Индив." xfId="1247"/>
    <cellStyle name="_Февраль_Июнь_Июнь_КБУ" xfId="1248"/>
    <cellStyle name="_Февраль_Июнь_КБУ" xfId="1249"/>
    <cellStyle name="_Февраль_Июнь_КРН" xfId="1250"/>
    <cellStyle name="_Февраль_Июнь_ОПШ" xfId="1251"/>
    <cellStyle name="_Февраль_Июнь_СР" xfId="1252"/>
    <cellStyle name="_Февраль_КБУ" xfId="1253"/>
    <cellStyle name="_Февраль_КРН" xfId="1254"/>
    <cellStyle name="_Февраль_Май" xfId="1255"/>
    <cellStyle name="_Февраль_Май_Август" xfId="1256"/>
    <cellStyle name="_Февраль_Май_Август_Дистанц." xfId="1257"/>
    <cellStyle name="_Февраль_Май_Август_Индив." xfId="1258"/>
    <cellStyle name="_Февраль_Май_БЕЛ" xfId="1259"/>
    <cellStyle name="_Февраль_Май_БИНТ" xfId="1260"/>
    <cellStyle name="_Февраль_Май_БИНТ_БЕЛ" xfId="1261"/>
    <cellStyle name="_Февраль_Май_БИНТ_РЕЧ" xfId="1262"/>
    <cellStyle name="_Февраль_Май_ВЕБДИЗ" xfId="1263"/>
    <cellStyle name="_Февраль_Май_ВЕБМАСТ" xfId="1264"/>
    <cellStyle name="_Февраль_Май_ВЕБМАСТ_БЕЛ" xfId="1265"/>
    <cellStyle name="_Февраль_Май_ВЕБМАСТ_РЕЧ" xfId="1266"/>
    <cellStyle name="_Февраль_Май_Дети" xfId="1267"/>
    <cellStyle name="_Февраль_Май_Дистанц." xfId="1268"/>
    <cellStyle name="_Февраль_Май_Индив." xfId="1269"/>
    <cellStyle name="_Февраль_Май_Индив._БЕЛ" xfId="1270"/>
    <cellStyle name="_Февраль_Май_Индив._РЕЧ" xfId="1271"/>
    <cellStyle name="_Февраль_Май_Июнь" xfId="1272"/>
    <cellStyle name="_Февраль_Май_Июнь_Август" xfId="1273"/>
    <cellStyle name="_Февраль_Май_Июнь_Дистанц." xfId="1274"/>
    <cellStyle name="_Февраль_Май_Июнь_Индив." xfId="1275"/>
    <cellStyle name="_Февраль_Май_Июнь_КБУ" xfId="1276"/>
    <cellStyle name="_Февраль_Май_КБУ" xfId="1277"/>
    <cellStyle name="_Февраль_Май_КРН" xfId="1278"/>
    <cellStyle name="_Февраль_Май_ОПШ" xfId="1279"/>
    <cellStyle name="_Февраль_Май_СР" xfId="1280"/>
    <cellStyle name="_Февраль_ОПШ" xfId="1281"/>
    <cellStyle name="_Февраль_РЕЧ" xfId="1282"/>
    <cellStyle name="_Февраль_РЕЧ_БЕЛ" xfId="1283"/>
    <cellStyle name="_Февраль_РЕЧ_РЕЧ" xfId="1284"/>
    <cellStyle name="_Февраль_СИ" xfId="1285"/>
    <cellStyle name="_Февраль_СИ_БЕЛ" xfId="1286"/>
    <cellStyle name="_Февраль_СИ_РЕЧ" xfId="1287"/>
    <cellStyle name="_Февраль_СР" xfId="1288"/>
    <cellStyle name="_Февраль_СУБД" xfId="1289"/>
    <cellStyle name="_Февраль_СУБД_БЕЛ" xfId="1290"/>
    <cellStyle name="_Февраль_СУБД_РЕЧ" xfId="1291"/>
    <cellStyle name="_ФШ" xfId="1292"/>
    <cellStyle name="_ФШ_Апрель" xfId="1293"/>
    <cellStyle name="_ФШ_Апрель_БЕЛ" xfId="1294"/>
    <cellStyle name="_ФШ_Апрель_РЕЧ" xfId="1295"/>
    <cellStyle name="_ФШ_БЕЛ" xfId="1296"/>
    <cellStyle name="_ФШ_Июль" xfId="1297"/>
    <cellStyle name="_ФШ_Июль_БЕЛ" xfId="1298"/>
    <cellStyle name="_ФШ_Июль_РЕЧ" xfId="1299"/>
    <cellStyle name="_ФШ_Июнь" xfId="1300"/>
    <cellStyle name="_ФШ_Июнь_БЕЛ" xfId="1301"/>
    <cellStyle name="_ФШ_Июнь_РЕЧ" xfId="1302"/>
    <cellStyle name="_ФШ_Май" xfId="1303"/>
    <cellStyle name="_ФШ_Май_БЕЛ" xfId="1304"/>
    <cellStyle name="_ФШ_Май_РЕЧ" xfId="1305"/>
    <cellStyle name="_ФШ_РЕЧ" xfId="1306"/>
    <cellStyle name="_ФШ_Февраль" xfId="1307"/>
    <cellStyle name="_ФШ_Февраль_БЕЛ" xfId="1308"/>
    <cellStyle name="_ФШ_Февраль_РЕЧ" xfId="1309"/>
    <cellStyle name="_ФШ_Январь" xfId="1310"/>
    <cellStyle name="_ФШ_Январь_БЕЛ" xfId="1311"/>
    <cellStyle name="_ФШ_Январь_РЕЧ" xfId="1312"/>
    <cellStyle name="_Январь" xfId="1313"/>
    <cellStyle name="_Январь_3ДМ" xfId="1314"/>
    <cellStyle name="_Январь_3ДМ_БЕЛ" xfId="1315"/>
    <cellStyle name="_Январь_3ДМ_РЕЧ" xfId="1316"/>
    <cellStyle name="_Январь_Август" xfId="1317"/>
    <cellStyle name="_Январь_Август_Дистанц." xfId="1318"/>
    <cellStyle name="_Январь_Август_Индив." xfId="1319"/>
    <cellStyle name="_Январь_АКАД" xfId="1320"/>
    <cellStyle name="_Январь_АКАД_БЕЛ" xfId="1321"/>
    <cellStyle name="_Январь_АКАД_РЕЧ" xfId="1322"/>
    <cellStyle name="_Январь_Апрель" xfId="1323"/>
    <cellStyle name="_Январь_Апрель_3ДМ" xfId="1324"/>
    <cellStyle name="_Январь_Апрель_3ДМ_БЕЛ" xfId="1325"/>
    <cellStyle name="_Январь_Апрель_3ДМ_РЕЧ" xfId="1326"/>
    <cellStyle name="_Январь_Апрель_Август" xfId="1327"/>
    <cellStyle name="_Январь_Апрель_Август_Дистанц." xfId="1328"/>
    <cellStyle name="_Январь_Апрель_Август_Индив." xfId="1329"/>
    <cellStyle name="_Январь_Апрель_АКАД" xfId="1330"/>
    <cellStyle name="_Январь_Апрель_АКАД_БЕЛ" xfId="1331"/>
    <cellStyle name="_Январь_Апрель_АКАД_РЕЧ" xfId="1332"/>
    <cellStyle name="_Январь_Апрель_Б9560" xfId="1333"/>
    <cellStyle name="_Январь_Апрель_Б9560_БЕЛ" xfId="1334"/>
    <cellStyle name="_Январь_Апрель_Б9560_РЕЧ" xfId="1335"/>
    <cellStyle name="_Январь_Апрель_БЕЛ" xfId="1336"/>
    <cellStyle name="_Январь_Апрель_БИНТ" xfId="1337"/>
    <cellStyle name="_Январь_Апрель_БИНТ_БЕЛ" xfId="1338"/>
    <cellStyle name="_Январь_Апрель_БИНТ_РЕЧ" xfId="1339"/>
    <cellStyle name="_Январь_Апрель_БУХ" xfId="1340"/>
    <cellStyle name="_Январь_Апрель_БУХ_БЕЛ" xfId="1341"/>
    <cellStyle name="_Январь_Апрель_БУХ_РЕЧ" xfId="1342"/>
    <cellStyle name="_Январь_Апрель_ВЕБДИЗ" xfId="1343"/>
    <cellStyle name="_Январь_Апрель_ВЕБДИЗ_БЕЛ" xfId="1344"/>
    <cellStyle name="_Январь_Апрель_ВЕБДИЗ_РЕЧ" xfId="1345"/>
    <cellStyle name="_Январь_Апрель_ВЕБМАСТ" xfId="1346"/>
    <cellStyle name="_Январь_Апрель_ВЕБМАСТ_БЕЛ" xfId="1347"/>
    <cellStyle name="_Январь_Апрель_ВЕБМАСТ_РЕЧ" xfId="1348"/>
    <cellStyle name="_Январь_Апрель_ВУЕ" xfId="1349"/>
    <cellStyle name="_Январь_Апрель_ВУЕ_БЕЛ" xfId="1350"/>
    <cellStyle name="_Январь_Апрель_ВУЕ_РЕЧ" xfId="1351"/>
    <cellStyle name="_Январь_Апрель_Дети" xfId="1352"/>
    <cellStyle name="_Январь_Апрель_Дети_БЕЛ" xfId="1353"/>
    <cellStyle name="_Январь_Апрель_Дети_РЕЧ" xfId="1354"/>
    <cellStyle name="_Январь_Апрель_Дистанц." xfId="1355"/>
    <cellStyle name="_Январь_Апрель_Индив." xfId="1356"/>
    <cellStyle name="_Январь_Апрель_Индив._БЕЛ" xfId="1357"/>
    <cellStyle name="_Январь_Апрель_Индив._РЕЧ" xfId="1358"/>
    <cellStyle name="_Январь_Апрель_Июль" xfId="1359"/>
    <cellStyle name="_Январь_Апрель_Июль_Август" xfId="1360"/>
    <cellStyle name="_Январь_Апрель_Июль_Август_Дистанц." xfId="1361"/>
    <cellStyle name="_Январь_Апрель_Июль_Август_Индив." xfId="1362"/>
    <cellStyle name="_Январь_Апрель_Июль_БЕЛ" xfId="1363"/>
    <cellStyle name="_Январь_Апрель_Июль_БИНТ" xfId="1364"/>
    <cellStyle name="_Январь_Апрель_Июль_БИНТ_БЕЛ" xfId="1365"/>
    <cellStyle name="_Январь_Апрель_Июль_БИНТ_РЕЧ" xfId="1366"/>
    <cellStyle name="_Январь_Апрель_Июль_ВЕБДИЗ" xfId="1367"/>
    <cellStyle name="_Январь_Апрель_Июль_ВЕБМАСТ" xfId="1368"/>
    <cellStyle name="_Январь_Апрель_Июль_ВЕБМАСТ_БЕЛ" xfId="1369"/>
    <cellStyle name="_Январь_Апрель_Июль_ВЕБМАСТ_РЕЧ" xfId="1370"/>
    <cellStyle name="_Январь_Апрель_Июль_Дети" xfId="1371"/>
    <cellStyle name="_Январь_Апрель_Июль_Дистанц." xfId="1372"/>
    <cellStyle name="_Январь_Апрель_Июль_Индив." xfId="1373"/>
    <cellStyle name="_Январь_Апрель_Июль_Индив._БЕЛ" xfId="1374"/>
    <cellStyle name="_Январь_Апрель_Июль_Индив._РЕЧ" xfId="1375"/>
    <cellStyle name="_Январь_Апрель_Июль_Июнь" xfId="1376"/>
    <cellStyle name="_Январь_Апрель_Июль_Июнь_Август" xfId="1377"/>
    <cellStyle name="_Январь_Апрель_Июль_Июнь_Дистанц." xfId="1378"/>
    <cellStyle name="_Январь_Апрель_Июль_Июнь_Индив." xfId="1379"/>
    <cellStyle name="_Январь_Апрель_Июль_Июнь_КБУ" xfId="1380"/>
    <cellStyle name="_Январь_Апрель_Июль_КБУ" xfId="1381"/>
    <cellStyle name="_Январь_Апрель_Июль_КРН" xfId="1382"/>
    <cellStyle name="_Январь_Апрель_Июль_ОПШ" xfId="1383"/>
    <cellStyle name="_Январь_Апрель_Июль_СР" xfId="1384"/>
    <cellStyle name="_Январь_Апрель_Июнь" xfId="1385"/>
    <cellStyle name="_Январь_Апрель_Июнь_1" xfId="1386"/>
    <cellStyle name="_Январь_Апрель_Июнь_1_Август" xfId="1387"/>
    <cellStyle name="_Январь_Апрель_Июнь_1_Дистанц." xfId="1388"/>
    <cellStyle name="_Январь_Апрель_Июнь_1_Индив." xfId="1389"/>
    <cellStyle name="_Январь_Апрель_Июнь_1_КБУ" xfId="1390"/>
    <cellStyle name="_Январь_Апрель_Июнь_Август" xfId="1391"/>
    <cellStyle name="_Январь_Апрель_Июнь_Август_Дистанц." xfId="1392"/>
    <cellStyle name="_Январь_Апрель_Июнь_Август_Индив." xfId="1393"/>
    <cellStyle name="_Январь_Апрель_Июнь_БЕЛ" xfId="1394"/>
    <cellStyle name="_Январь_Апрель_Июнь_БИНТ" xfId="1395"/>
    <cellStyle name="_Январь_Апрель_Июнь_БИНТ_БЕЛ" xfId="1396"/>
    <cellStyle name="_Январь_Апрель_Июнь_БИНТ_РЕЧ" xfId="1397"/>
    <cellStyle name="_Январь_Апрель_Июнь_БУХ" xfId="1398"/>
    <cellStyle name="_Январь_Апрель_Июнь_БУХ_БЕЛ" xfId="1399"/>
    <cellStyle name="_Январь_Апрель_Июнь_БУХ_РЕЧ" xfId="1400"/>
    <cellStyle name="_Январь_Апрель_Июнь_ВЕБДИЗ" xfId="1401"/>
    <cellStyle name="_Январь_Апрель_Июнь_ВЕБМАСТ" xfId="1402"/>
    <cellStyle name="_Январь_Апрель_Июнь_ВЕБМАСТ_БЕЛ" xfId="1403"/>
    <cellStyle name="_Январь_Апрель_Июнь_ВЕБМАСТ_РЕЧ" xfId="1404"/>
    <cellStyle name="_Январь_Апрель_Июнь_Дети" xfId="1405"/>
    <cellStyle name="_Январь_Апрель_Июнь_Дистанц." xfId="1406"/>
    <cellStyle name="_Январь_Апрель_Июнь_Индив." xfId="1407"/>
    <cellStyle name="_Январь_Апрель_Июнь_Индив._БЕЛ" xfId="1408"/>
    <cellStyle name="_Январь_Апрель_Июнь_Индив._РЕЧ" xfId="1409"/>
    <cellStyle name="_Январь_Апрель_Июнь_Июнь" xfId="1410"/>
    <cellStyle name="_Январь_Апрель_Июнь_Июнь_Август" xfId="1411"/>
    <cellStyle name="_Январь_Апрель_Июнь_Июнь_Дистанц." xfId="1412"/>
    <cellStyle name="_Январь_Апрель_Июнь_Июнь_Индив." xfId="1413"/>
    <cellStyle name="_Январь_Апрель_Июнь_Июнь_КБУ" xfId="1414"/>
    <cellStyle name="_Январь_Апрель_Июнь_КБУ" xfId="1415"/>
    <cellStyle name="_Январь_Апрель_Июнь_КРН" xfId="1416"/>
    <cellStyle name="_Январь_Апрель_Июнь_ОПШ" xfId="1417"/>
    <cellStyle name="_Январь_Апрель_Июнь_СР" xfId="1418"/>
    <cellStyle name="_Январь_Апрель_КБУ" xfId="1419"/>
    <cellStyle name="_Январь_Апрель_КБУ_БЕЛ" xfId="1420"/>
    <cellStyle name="_Январь_Апрель_КБУ_РЕЧ" xfId="1421"/>
    <cellStyle name="_Январь_Апрель_КРН" xfId="1422"/>
    <cellStyle name="_Январь_Апрель_Май" xfId="1423"/>
    <cellStyle name="_Январь_Апрель_Май_1" xfId="1424"/>
    <cellStyle name="_Январь_Апрель_Май_1_Август" xfId="1425"/>
    <cellStyle name="_Январь_Апрель_Май_1_Август_Дистанц." xfId="1426"/>
    <cellStyle name="_Январь_Апрель_Май_1_Август_Индив." xfId="1427"/>
    <cellStyle name="_Январь_Апрель_Май_1_БЕЛ" xfId="1428"/>
    <cellStyle name="_Январь_Апрель_Май_1_БИНТ" xfId="1429"/>
    <cellStyle name="_Январь_Апрель_Май_1_БИНТ_БЕЛ" xfId="1430"/>
    <cellStyle name="_Январь_Апрель_Май_1_БИНТ_РЕЧ" xfId="1431"/>
    <cellStyle name="_Январь_Апрель_Май_1_ВЕБДИЗ" xfId="1432"/>
    <cellStyle name="_Январь_Апрель_Май_1_ВЕБМАСТ" xfId="1433"/>
    <cellStyle name="_Январь_Апрель_Май_1_ВЕБМАСТ_БЕЛ" xfId="1434"/>
    <cellStyle name="_Январь_Апрель_Май_1_ВЕБМАСТ_РЕЧ" xfId="1435"/>
    <cellStyle name="_Январь_Апрель_Май_1_Дети" xfId="1436"/>
    <cellStyle name="_Январь_Апрель_Май_1_Дистанц." xfId="1437"/>
    <cellStyle name="_Январь_Апрель_Май_1_Индив." xfId="1438"/>
    <cellStyle name="_Январь_Апрель_Май_1_Индив._БЕЛ" xfId="1439"/>
    <cellStyle name="_Январь_Апрель_Май_1_Индив._РЕЧ" xfId="1440"/>
    <cellStyle name="_Январь_Апрель_Май_1_Июнь" xfId="1441"/>
    <cellStyle name="_Январь_Апрель_Май_1_Июнь_Август" xfId="1442"/>
    <cellStyle name="_Январь_Апрель_Май_1_Июнь_Дистанц." xfId="1443"/>
    <cellStyle name="_Январь_Апрель_Май_1_Июнь_Индив." xfId="1444"/>
    <cellStyle name="_Январь_Апрель_Май_1_Июнь_КБУ" xfId="1445"/>
    <cellStyle name="_Январь_Апрель_Май_1_КБУ" xfId="1446"/>
    <cellStyle name="_Январь_Апрель_Май_1_КРН" xfId="1447"/>
    <cellStyle name="_Январь_Апрель_Май_1_ОПШ" xfId="1448"/>
    <cellStyle name="_Январь_Апрель_Май_1_СР" xfId="1449"/>
    <cellStyle name="_Январь_Апрель_Май_Август" xfId="1450"/>
    <cellStyle name="_Январь_Апрель_Май_Август_Дистанц." xfId="1451"/>
    <cellStyle name="_Январь_Апрель_Май_Август_Индив." xfId="1452"/>
    <cellStyle name="_Январь_Апрель_Май_АКАД" xfId="1453"/>
    <cellStyle name="_Январь_Апрель_Май_АКАД_БЕЛ" xfId="1454"/>
    <cellStyle name="_Январь_Апрель_Май_АКАД_РЕЧ" xfId="1455"/>
    <cellStyle name="_Январь_Апрель_Май_Б9560" xfId="1456"/>
    <cellStyle name="_Январь_Апрель_Май_Б9560_БЕЛ" xfId="1457"/>
    <cellStyle name="_Январь_Апрель_Май_Б9560_РЕЧ" xfId="1458"/>
    <cellStyle name="_Январь_Апрель_Май_БЕЛ" xfId="1459"/>
    <cellStyle name="_Январь_Апрель_Май_БИНТ" xfId="1460"/>
    <cellStyle name="_Январь_Апрель_Май_БИНТ_БЕЛ" xfId="1461"/>
    <cellStyle name="_Январь_Апрель_Май_БИНТ_РЕЧ" xfId="1462"/>
    <cellStyle name="_Январь_Апрель_Май_БУХ" xfId="1463"/>
    <cellStyle name="_Январь_Апрель_Май_БУХ_БЕЛ" xfId="1464"/>
    <cellStyle name="_Январь_Апрель_Май_БУХ_РЕЧ" xfId="1465"/>
    <cellStyle name="_Январь_Апрель_Май_ВЕБДИЗ" xfId="1466"/>
    <cellStyle name="_Январь_Апрель_Май_ВЕБМАСТ" xfId="1467"/>
    <cellStyle name="_Январь_Апрель_Май_ВЕБМАСТ_БЕЛ" xfId="1468"/>
    <cellStyle name="_Январь_Апрель_Май_ВЕБМАСТ_РЕЧ" xfId="1469"/>
    <cellStyle name="_Январь_Апрель_Май_Дети" xfId="1470"/>
    <cellStyle name="_Январь_Апрель_Май_Дистанц." xfId="1471"/>
    <cellStyle name="_Январь_Апрель_Май_Индив." xfId="1472"/>
    <cellStyle name="_Январь_Апрель_Май_Индив._БЕЛ" xfId="1473"/>
    <cellStyle name="_Январь_Апрель_Май_Индив._РЕЧ" xfId="1474"/>
    <cellStyle name="_Январь_Апрель_Май_Июль" xfId="1475"/>
    <cellStyle name="_Январь_Апрель_Май_Июль_Август" xfId="1476"/>
    <cellStyle name="_Январь_Апрель_Май_Июль_Август_Дистанц." xfId="1477"/>
    <cellStyle name="_Январь_Апрель_Май_Июль_Август_Индив." xfId="1478"/>
    <cellStyle name="_Январь_Апрель_Май_Июль_БЕЛ" xfId="1479"/>
    <cellStyle name="_Январь_Апрель_Май_Июль_БИНТ" xfId="1480"/>
    <cellStyle name="_Январь_Апрель_Май_Июль_БИНТ_БЕЛ" xfId="1481"/>
    <cellStyle name="_Январь_Апрель_Май_Июль_БИНТ_РЕЧ" xfId="1482"/>
    <cellStyle name="_Январь_Апрель_Май_Июль_ВЕБДИЗ" xfId="1483"/>
    <cellStyle name="_Январь_Апрель_Май_Июль_ВЕБМАСТ" xfId="1484"/>
    <cellStyle name="_Январь_Апрель_Май_Июль_ВЕБМАСТ_БЕЛ" xfId="1485"/>
    <cellStyle name="_Январь_Апрель_Май_Июль_ВЕБМАСТ_РЕЧ" xfId="1486"/>
    <cellStyle name="_Январь_Апрель_Май_Июль_Дети" xfId="1487"/>
    <cellStyle name="_Январь_Апрель_Май_Июль_Дистанц." xfId="1488"/>
    <cellStyle name="_Январь_Апрель_Май_Июль_Индив." xfId="1489"/>
    <cellStyle name="_Январь_Апрель_Май_Июль_Индив._БЕЛ" xfId="1490"/>
    <cellStyle name="_Январь_Апрель_Май_Июль_Индив._РЕЧ" xfId="1491"/>
    <cellStyle name="_Январь_Апрель_Май_Июль_Июнь" xfId="1492"/>
    <cellStyle name="_Январь_Апрель_Май_Июль_Июнь_Август" xfId="1493"/>
    <cellStyle name="_Январь_Апрель_Май_Июль_Июнь_Дистанц." xfId="1494"/>
    <cellStyle name="_Январь_Апрель_Май_Июль_Июнь_Индив." xfId="1495"/>
    <cellStyle name="_Январь_Апрель_Май_Июль_Июнь_КБУ" xfId="1496"/>
    <cellStyle name="_Январь_Апрель_Май_Июль_КБУ" xfId="1497"/>
    <cellStyle name="_Январь_Апрель_Май_Июль_КРН" xfId="1498"/>
    <cellStyle name="_Январь_Апрель_Май_Июль_ОПШ" xfId="1499"/>
    <cellStyle name="_Январь_Апрель_Май_Июль_СР" xfId="1500"/>
    <cellStyle name="_Январь_Апрель_Май_Июнь" xfId="1501"/>
    <cellStyle name="_Январь_Апрель_Май_Июнь_1" xfId="1502"/>
    <cellStyle name="_Январь_Апрель_Май_Июнь_1_Август" xfId="1503"/>
    <cellStyle name="_Январь_Апрель_Май_Июнь_1_Дистанц." xfId="1504"/>
    <cellStyle name="_Январь_Апрель_Май_Июнь_1_Индив." xfId="1505"/>
    <cellStyle name="_Январь_Апрель_Май_Июнь_1_КБУ" xfId="1506"/>
    <cellStyle name="_Январь_Апрель_Май_Июнь_Август" xfId="1507"/>
    <cellStyle name="_Январь_Апрель_Май_Июнь_Август_Дистанц." xfId="1508"/>
    <cellStyle name="_Январь_Апрель_Май_Июнь_Август_Индив." xfId="1509"/>
    <cellStyle name="_Январь_Апрель_Май_Июнь_БЕЛ" xfId="1510"/>
    <cellStyle name="_Январь_Апрель_Май_Июнь_БИНТ" xfId="1511"/>
    <cellStyle name="_Январь_Апрель_Май_Июнь_БИНТ_БЕЛ" xfId="1512"/>
    <cellStyle name="_Январь_Апрель_Май_Июнь_БИНТ_РЕЧ" xfId="1513"/>
    <cellStyle name="_Январь_Апрель_Май_Июнь_БУХ" xfId="1514"/>
    <cellStyle name="_Январь_Апрель_Май_Июнь_БУХ_БЕЛ" xfId="1515"/>
    <cellStyle name="_Январь_Апрель_Май_Июнь_БУХ_РЕЧ" xfId="1516"/>
    <cellStyle name="_Январь_Апрель_Май_Июнь_ВЕБДИЗ" xfId="1517"/>
    <cellStyle name="_Январь_Апрель_Май_Июнь_ВЕБМАСТ" xfId="1518"/>
    <cellStyle name="_Январь_Апрель_Май_Июнь_ВЕБМАСТ_БЕЛ" xfId="1519"/>
    <cellStyle name="_Январь_Апрель_Май_Июнь_ВЕБМАСТ_РЕЧ" xfId="1520"/>
    <cellStyle name="_Январь_Апрель_Май_Июнь_Дети" xfId="1521"/>
    <cellStyle name="_Январь_Апрель_Май_Июнь_Дистанц." xfId="1522"/>
    <cellStyle name="_Январь_Апрель_Май_Июнь_Индив." xfId="1523"/>
    <cellStyle name="_Январь_Апрель_Май_Июнь_Индив._БЕЛ" xfId="1524"/>
    <cellStyle name="_Январь_Апрель_Май_Июнь_Индив._РЕЧ" xfId="1525"/>
    <cellStyle name="_Январь_Апрель_Май_Июнь_Июнь" xfId="1526"/>
    <cellStyle name="_Январь_Апрель_Май_Июнь_Июнь_Август" xfId="1527"/>
    <cellStyle name="_Январь_Апрель_Май_Июнь_Июнь_Дистанц." xfId="1528"/>
    <cellStyle name="_Январь_Апрель_Май_Июнь_Июнь_Индив." xfId="1529"/>
    <cellStyle name="_Январь_Апрель_Май_Июнь_Июнь_КБУ" xfId="1530"/>
    <cellStyle name="_Январь_Апрель_Май_Июнь_КБУ" xfId="1531"/>
    <cellStyle name="_Январь_Апрель_Май_Июнь_КРН" xfId="1532"/>
    <cellStyle name="_Январь_Апрель_Май_Июнь_ОПШ" xfId="1533"/>
    <cellStyle name="_Январь_Апрель_Май_Июнь_СР" xfId="1534"/>
    <cellStyle name="_Январь_Апрель_Май_КБУ" xfId="1535"/>
    <cellStyle name="_Январь_Апрель_Май_КРН" xfId="1536"/>
    <cellStyle name="_Январь_Апрель_Май_Май" xfId="1537"/>
    <cellStyle name="_Январь_Апрель_Май_Май_Август" xfId="1538"/>
    <cellStyle name="_Январь_Апрель_Май_Май_Август_Дистанц." xfId="1539"/>
    <cellStyle name="_Январь_Апрель_Май_Май_Август_Индив." xfId="1540"/>
    <cellStyle name="_Январь_Апрель_Май_Май_БЕЛ" xfId="1541"/>
    <cellStyle name="_Январь_Апрель_Май_Май_БИНТ" xfId="1542"/>
    <cellStyle name="_Январь_Апрель_Май_Май_БИНТ_БЕЛ" xfId="1543"/>
    <cellStyle name="_Январь_Апрель_Май_Май_БИНТ_РЕЧ" xfId="1544"/>
    <cellStyle name="_Январь_Апрель_Май_Май_ВЕБДИЗ" xfId="1545"/>
    <cellStyle name="_Январь_Апрель_Май_Май_ВЕБМАСТ" xfId="1546"/>
    <cellStyle name="_Январь_Апрель_Май_Май_ВЕБМАСТ_БЕЛ" xfId="1547"/>
    <cellStyle name="_Январь_Апрель_Май_Май_ВЕБМАСТ_РЕЧ" xfId="1548"/>
    <cellStyle name="_Январь_Апрель_Май_Май_Дети" xfId="1549"/>
    <cellStyle name="_Январь_Апрель_Май_Май_Дистанц." xfId="1550"/>
    <cellStyle name="_Январь_Апрель_Май_Май_Индив." xfId="1551"/>
    <cellStyle name="_Январь_Апрель_Май_Май_Индив._БЕЛ" xfId="1552"/>
    <cellStyle name="_Январь_Апрель_Май_Май_Индив._РЕЧ" xfId="1553"/>
    <cellStyle name="_Январь_Апрель_Май_Май_Июнь" xfId="1554"/>
    <cellStyle name="_Январь_Апрель_Май_Май_Июнь_Август" xfId="1555"/>
    <cellStyle name="_Январь_Апрель_Май_Май_Июнь_Дистанц." xfId="1556"/>
    <cellStyle name="_Январь_Апрель_Май_Май_Июнь_Индив." xfId="1557"/>
    <cellStyle name="_Январь_Апрель_Май_Май_Июнь_КБУ" xfId="1558"/>
    <cellStyle name="_Январь_Апрель_Май_Май_КБУ" xfId="1559"/>
    <cellStyle name="_Январь_Апрель_Май_Май_КРН" xfId="1560"/>
    <cellStyle name="_Январь_Апрель_Май_Май_ОПШ" xfId="1561"/>
    <cellStyle name="_Январь_Апрель_Май_Май_СР" xfId="1562"/>
    <cellStyle name="_Январь_Апрель_Май_ОПШ" xfId="1563"/>
    <cellStyle name="_Январь_Апрель_Май_РЕЧ" xfId="1564"/>
    <cellStyle name="_Январь_Апрель_Май_РЕЧ_БЕЛ" xfId="1565"/>
    <cellStyle name="_Январь_Апрель_Май_РЕЧ_РЕЧ" xfId="1566"/>
    <cellStyle name="_Январь_Апрель_Май_СИ" xfId="1567"/>
    <cellStyle name="_Январь_Апрель_Май_СИ_БЕЛ" xfId="1568"/>
    <cellStyle name="_Январь_Апрель_Май_СИ_РЕЧ" xfId="1569"/>
    <cellStyle name="_Январь_Апрель_Май_СР" xfId="1570"/>
    <cellStyle name="_Январь_Апрель_Май_СУБД" xfId="1571"/>
    <cellStyle name="_Январь_Апрель_Май_СУБД_БЕЛ" xfId="1572"/>
    <cellStyle name="_Январь_Апрель_Май_СУБД_РЕЧ" xfId="1573"/>
    <cellStyle name="_Январь_Апрель_НТ" xfId="1574"/>
    <cellStyle name="_Январь_Апрель_НТ_БЕЛ" xfId="1575"/>
    <cellStyle name="_Январь_Апрель_НТ_РЕЧ" xfId="1576"/>
    <cellStyle name="_Январь_Апрель_ОПШ" xfId="1577"/>
    <cellStyle name="_Январь_Апрель_Офис" xfId="1578"/>
    <cellStyle name="_Январь_Апрель_Офис_БЕЛ" xfId="1579"/>
    <cellStyle name="_Январь_Апрель_Офис_РЕЧ" xfId="1580"/>
    <cellStyle name="_Январь_Апрель_РЕЧ" xfId="1581"/>
    <cellStyle name="_Январь_Апрель_РЕЧ_БЕЛ" xfId="1582"/>
    <cellStyle name="_Январь_Апрель_РЕЧ_РЕЧ" xfId="1583"/>
    <cellStyle name="_Январь_Апрель_СИ" xfId="1584"/>
    <cellStyle name="_Январь_Апрель_СИ_БЕЛ" xfId="1585"/>
    <cellStyle name="_Январь_Апрель_СИ_РЕЧ" xfId="1586"/>
    <cellStyle name="_Январь_Апрель_СИС" xfId="1587"/>
    <cellStyle name="_Январь_Апрель_СИС_БЕЛ" xfId="1588"/>
    <cellStyle name="_Январь_Апрель_СИС_РЕЧ" xfId="1589"/>
    <cellStyle name="_Январь_Апрель_СР" xfId="1590"/>
    <cellStyle name="_Январь_Апрель_СУБД" xfId="1591"/>
    <cellStyle name="_Январь_Апрель_СУБД_БЕЛ" xfId="1592"/>
    <cellStyle name="_Январь_Апрель_СУБД_РЕЧ" xfId="1593"/>
    <cellStyle name="_Январь_Апрель_ТЕК" xfId="1594"/>
    <cellStyle name="_Январь_Апрель_ТЕК_БЕЛ" xfId="1595"/>
    <cellStyle name="_Январь_Апрель_ТЕК_РЕЧ" xfId="1596"/>
    <cellStyle name="_Январь_Апрель_Февраль" xfId="1597"/>
    <cellStyle name="_Январь_Апрель_Февраль_Август" xfId="1598"/>
    <cellStyle name="_Январь_Апрель_Февраль_Август_Дистанц." xfId="1599"/>
    <cellStyle name="_Январь_Апрель_Февраль_Август_Индив." xfId="1600"/>
    <cellStyle name="_Январь_Апрель_Февраль_АКАД" xfId="1601"/>
    <cellStyle name="_Январь_Апрель_Февраль_АКАД_БЕЛ" xfId="1602"/>
    <cellStyle name="_Январь_Апрель_Февраль_АКАД_РЕЧ" xfId="1603"/>
    <cellStyle name="_Январь_Апрель_Февраль_Б9560" xfId="1604"/>
    <cellStyle name="_Январь_Апрель_Февраль_Б9560_БЕЛ" xfId="1605"/>
    <cellStyle name="_Январь_Апрель_Февраль_Б9560_РЕЧ" xfId="1606"/>
    <cellStyle name="_Январь_Апрель_Февраль_БЕЛ" xfId="1607"/>
    <cellStyle name="_Январь_Апрель_Февраль_БИНТ" xfId="1608"/>
    <cellStyle name="_Январь_Апрель_Февраль_БИНТ_БЕЛ" xfId="1609"/>
    <cellStyle name="_Январь_Апрель_Февраль_БИНТ_РЕЧ" xfId="1610"/>
    <cellStyle name="_Январь_Апрель_Февраль_БУХ" xfId="1611"/>
    <cellStyle name="_Январь_Апрель_Февраль_БУХ_БЕЛ" xfId="1612"/>
    <cellStyle name="_Январь_Апрель_Февраль_БУХ_РЕЧ" xfId="1613"/>
    <cellStyle name="_Январь_Апрель_Февраль_ВЕБДИЗ" xfId="1614"/>
    <cellStyle name="_Январь_Апрель_Февраль_ВЕБМАСТ" xfId="1615"/>
    <cellStyle name="_Январь_Апрель_Февраль_ВЕБМАСТ_БЕЛ" xfId="1616"/>
    <cellStyle name="_Январь_Апрель_Февраль_ВЕБМАСТ_РЕЧ" xfId="1617"/>
    <cellStyle name="_Январь_Апрель_Февраль_Дети" xfId="1618"/>
    <cellStyle name="_Январь_Апрель_Февраль_Дистанц." xfId="1619"/>
    <cellStyle name="_Январь_Апрель_Февраль_Индив." xfId="1620"/>
    <cellStyle name="_Январь_Апрель_Февраль_Индив._БЕЛ" xfId="1621"/>
    <cellStyle name="_Январь_Апрель_Февраль_Индив._РЕЧ" xfId="1622"/>
    <cellStyle name="_Январь_Апрель_Февраль_Июль" xfId="1623"/>
    <cellStyle name="_Январь_Апрель_Февраль_Июль_Август" xfId="1624"/>
    <cellStyle name="_Январь_Апрель_Февраль_Июль_Август_Дистанц." xfId="1625"/>
    <cellStyle name="_Январь_Апрель_Февраль_Июль_Август_Индив." xfId="1626"/>
    <cellStyle name="_Январь_Апрель_Февраль_Июль_БЕЛ" xfId="1627"/>
    <cellStyle name="_Январь_Апрель_Февраль_Июль_БИНТ" xfId="1628"/>
    <cellStyle name="_Январь_Апрель_Февраль_Июль_БИНТ_БЕЛ" xfId="1629"/>
    <cellStyle name="_Январь_Апрель_Февраль_Июль_БИНТ_РЕЧ" xfId="1630"/>
    <cellStyle name="_Январь_Апрель_Февраль_Июль_ВЕБДИЗ" xfId="1631"/>
    <cellStyle name="_Январь_Апрель_Февраль_Июль_ВЕБМАСТ" xfId="1632"/>
    <cellStyle name="_Январь_Апрель_Февраль_Июль_ВЕБМАСТ_БЕЛ" xfId="1633"/>
    <cellStyle name="_Январь_Апрель_Февраль_Июль_ВЕБМАСТ_РЕЧ" xfId="1634"/>
    <cellStyle name="_Январь_Апрель_Февраль_Июль_Дети" xfId="1635"/>
    <cellStyle name="_Январь_Апрель_Февраль_Июль_Дистанц." xfId="1636"/>
    <cellStyle name="_Январь_Апрель_Февраль_Июль_Индив." xfId="1637"/>
    <cellStyle name="_Январь_Апрель_Февраль_Июль_Индив._БЕЛ" xfId="1638"/>
    <cellStyle name="_Январь_Апрель_Февраль_Июль_Индив._РЕЧ" xfId="1639"/>
    <cellStyle name="_Январь_Апрель_Февраль_Июль_Июнь" xfId="1640"/>
    <cellStyle name="_Январь_Апрель_Февраль_Июль_Июнь_Август" xfId="1641"/>
    <cellStyle name="_Январь_Апрель_Февраль_Июль_Июнь_Дистанц." xfId="1642"/>
    <cellStyle name="_Январь_Апрель_Февраль_Июль_Июнь_Индив." xfId="1643"/>
    <cellStyle name="_Январь_Апрель_Февраль_Июль_Июнь_КБУ" xfId="1644"/>
    <cellStyle name="_Январь_Апрель_Февраль_Июль_КБУ" xfId="1645"/>
    <cellStyle name="_Январь_Апрель_Февраль_Июль_КРН" xfId="1646"/>
    <cellStyle name="_Январь_Апрель_Февраль_Июль_ОПШ" xfId="1647"/>
    <cellStyle name="_Январь_Апрель_Февраль_Июль_СР" xfId="1648"/>
    <cellStyle name="_Январь_Апрель_Февраль_Июнь" xfId="1649"/>
    <cellStyle name="_Январь_Апрель_Февраль_Июнь_1" xfId="1650"/>
    <cellStyle name="_Январь_Апрель_Февраль_Июнь_1_Август" xfId="1651"/>
    <cellStyle name="_Январь_Апрель_Февраль_Июнь_1_Дистанц." xfId="1652"/>
    <cellStyle name="_Январь_Апрель_Февраль_Июнь_1_Индив." xfId="1653"/>
    <cellStyle name="_Январь_Апрель_Февраль_Июнь_1_КБУ" xfId="1654"/>
    <cellStyle name="_Январь_Апрель_Февраль_Июнь_Август" xfId="1655"/>
    <cellStyle name="_Январь_Апрель_Февраль_Июнь_Август_Дистанц." xfId="1656"/>
    <cellStyle name="_Январь_Апрель_Февраль_Июнь_Август_Индив." xfId="1657"/>
    <cellStyle name="_Январь_Апрель_Февраль_Июнь_БЕЛ" xfId="1658"/>
    <cellStyle name="_Январь_Апрель_Февраль_Июнь_БИНТ" xfId="1659"/>
    <cellStyle name="_Январь_Апрель_Февраль_Июнь_БИНТ_БЕЛ" xfId="1660"/>
    <cellStyle name="_Январь_Апрель_Февраль_Июнь_БИНТ_РЕЧ" xfId="1661"/>
    <cellStyle name="_Январь_Апрель_Февраль_Июнь_БУХ" xfId="1662"/>
    <cellStyle name="_Январь_Апрель_Февраль_Июнь_БУХ_БЕЛ" xfId="1663"/>
    <cellStyle name="_Январь_Апрель_Февраль_Июнь_БУХ_РЕЧ" xfId="1664"/>
    <cellStyle name="_Январь_Апрель_Февраль_Июнь_ВЕБДИЗ" xfId="1665"/>
    <cellStyle name="_Январь_Апрель_Февраль_Июнь_ВЕБМАСТ" xfId="1666"/>
    <cellStyle name="_Январь_Апрель_Февраль_Июнь_ВЕБМАСТ_БЕЛ" xfId="1667"/>
    <cellStyle name="_Январь_Апрель_Февраль_Июнь_ВЕБМАСТ_РЕЧ" xfId="1668"/>
    <cellStyle name="_Январь_Апрель_Февраль_Июнь_Дети" xfId="1669"/>
    <cellStyle name="_Январь_Апрель_Февраль_Июнь_Дистанц." xfId="1670"/>
    <cellStyle name="_Январь_Апрель_Февраль_Июнь_Индив." xfId="1671"/>
    <cellStyle name="_Январь_Апрель_Февраль_Июнь_Индив._БЕЛ" xfId="1672"/>
    <cellStyle name="_Январь_Апрель_Февраль_Июнь_Индив._РЕЧ" xfId="1673"/>
    <cellStyle name="_Январь_Апрель_Февраль_Июнь_Июнь" xfId="1674"/>
    <cellStyle name="_Январь_Апрель_Февраль_Июнь_Июнь_Август" xfId="1675"/>
    <cellStyle name="_Январь_Апрель_Февраль_Июнь_Июнь_Дистанц." xfId="1676"/>
    <cellStyle name="_Январь_Апрель_Февраль_Июнь_Июнь_Индив." xfId="1677"/>
    <cellStyle name="_Январь_Апрель_Февраль_Июнь_Июнь_КБУ" xfId="1678"/>
    <cellStyle name="_Январь_Апрель_Февраль_Июнь_КБУ" xfId="1679"/>
    <cellStyle name="_Январь_Апрель_Февраль_Июнь_КРН" xfId="1680"/>
    <cellStyle name="_Январь_Апрель_Февраль_Июнь_ОПШ" xfId="1681"/>
    <cellStyle name="_Январь_Апрель_Февраль_Июнь_СР" xfId="1682"/>
    <cellStyle name="_Январь_Апрель_Февраль_КБУ" xfId="1683"/>
    <cellStyle name="_Январь_Апрель_Февраль_КРН" xfId="1684"/>
    <cellStyle name="_Январь_Апрель_Февраль_Май" xfId="1685"/>
    <cellStyle name="_Январь_Апрель_Февраль_Май_Август" xfId="1686"/>
    <cellStyle name="_Январь_Апрель_Февраль_Май_Август_Дистанц." xfId="1687"/>
    <cellStyle name="_Январь_Апрель_Февраль_Май_Август_Индив." xfId="1688"/>
    <cellStyle name="_Январь_Апрель_Февраль_Май_БЕЛ" xfId="1689"/>
    <cellStyle name="_Январь_Апрель_Февраль_Май_БИНТ" xfId="1690"/>
    <cellStyle name="_Январь_Апрель_Февраль_Май_БИНТ_БЕЛ" xfId="1691"/>
    <cellStyle name="_Январь_Апрель_Февраль_Май_БИНТ_РЕЧ" xfId="1692"/>
    <cellStyle name="_Январь_Апрель_Февраль_Май_ВЕБДИЗ" xfId="1693"/>
    <cellStyle name="_Январь_Апрель_Февраль_Май_ВЕБМАСТ" xfId="1694"/>
    <cellStyle name="_Январь_Апрель_Февраль_Май_ВЕБМАСТ_БЕЛ" xfId="1695"/>
    <cellStyle name="_Январь_Апрель_Февраль_Май_ВЕБМАСТ_РЕЧ" xfId="1696"/>
    <cellStyle name="_Январь_Апрель_Февраль_Май_Дети" xfId="1697"/>
    <cellStyle name="_Январь_Апрель_Февраль_Май_Дистанц." xfId="1698"/>
    <cellStyle name="_Январь_Апрель_Февраль_Май_Индив." xfId="1699"/>
    <cellStyle name="_Январь_Апрель_Февраль_Май_Индив._БЕЛ" xfId="1700"/>
    <cellStyle name="_Январь_Апрель_Февраль_Май_Индив._РЕЧ" xfId="1701"/>
    <cellStyle name="_Январь_Апрель_Февраль_Май_Июнь" xfId="1702"/>
    <cellStyle name="_Январь_Апрель_Февраль_Май_Июнь_Август" xfId="1703"/>
    <cellStyle name="_Январь_Апрель_Февраль_Май_Июнь_Дистанц." xfId="1704"/>
    <cellStyle name="_Январь_Апрель_Февраль_Май_Июнь_Индив." xfId="1705"/>
    <cellStyle name="_Январь_Апрель_Февраль_Май_Июнь_КБУ" xfId="1706"/>
    <cellStyle name="_Январь_Апрель_Февраль_Май_КБУ" xfId="1707"/>
    <cellStyle name="_Январь_Апрель_Февраль_Май_КРН" xfId="1708"/>
    <cellStyle name="_Январь_Апрель_Февраль_Май_ОПШ" xfId="1709"/>
    <cellStyle name="_Январь_Апрель_Февраль_Май_СР" xfId="1710"/>
    <cellStyle name="_Январь_Апрель_Февраль_ОПШ" xfId="1711"/>
    <cellStyle name="_Январь_Апрель_Февраль_РЕЧ" xfId="1712"/>
    <cellStyle name="_Январь_Апрель_Февраль_РЕЧ_БЕЛ" xfId="1713"/>
    <cellStyle name="_Январь_Апрель_Февраль_РЕЧ_РЕЧ" xfId="1714"/>
    <cellStyle name="_Январь_Апрель_Февраль_СИ" xfId="1715"/>
    <cellStyle name="_Январь_Апрель_Февраль_СИ_БЕЛ" xfId="1716"/>
    <cellStyle name="_Январь_Апрель_Февраль_СИ_РЕЧ" xfId="1717"/>
    <cellStyle name="_Январь_Апрель_Февраль_СР" xfId="1718"/>
    <cellStyle name="_Январь_Апрель_Февраль_СУБД" xfId="1719"/>
    <cellStyle name="_Январь_Апрель_Февраль_СУБД_БЕЛ" xfId="1720"/>
    <cellStyle name="_Январь_Апрель_Февраль_СУБД_РЕЧ" xfId="1721"/>
    <cellStyle name="_Январь_Апрель_ФШ" xfId="1722"/>
    <cellStyle name="_Январь_Апрель_ФШ_БЕЛ" xfId="1723"/>
    <cellStyle name="_Январь_Апрель_ФШ_РЕЧ" xfId="1724"/>
    <cellStyle name="_Январь_Б9560" xfId="1725"/>
    <cellStyle name="_Январь_Б9560_БЕЛ" xfId="1726"/>
    <cellStyle name="_Январь_Б9560_РЕЧ" xfId="1727"/>
    <cellStyle name="_Январь_БЕЛ" xfId="1728"/>
    <cellStyle name="_Январь_БЕЛ_БЕЛ" xfId="1729"/>
    <cellStyle name="_Январь_БЕЛ_РЕЧ" xfId="1730"/>
    <cellStyle name="_Январь_БИНТ" xfId="1731"/>
    <cellStyle name="_Январь_БИНТ_БЕЛ" xfId="1732"/>
    <cellStyle name="_Январь_БИНТ_РЕЧ" xfId="1733"/>
    <cellStyle name="_Январь_БУХ" xfId="1734"/>
    <cellStyle name="_Январь_БУХ_БЕЛ" xfId="1735"/>
    <cellStyle name="_Январь_БУХ_РЕЧ" xfId="1736"/>
    <cellStyle name="_Январь_ВЕБДИЗ" xfId="1737"/>
    <cellStyle name="_Январь_ВЕБДИЗ_БЕЛ" xfId="1738"/>
    <cellStyle name="_Январь_ВЕБДИЗ_РЕЧ" xfId="1739"/>
    <cellStyle name="_Январь_ВЕБМАСТ" xfId="1740"/>
    <cellStyle name="_Январь_ВЕБМАСТ_БЕЛ" xfId="1741"/>
    <cellStyle name="_Январь_ВЕБМАСТ_РЕЧ" xfId="1742"/>
    <cellStyle name="_Январь_ВУЕ" xfId="1743"/>
    <cellStyle name="_Январь_ВУЕ_БЕЛ" xfId="1744"/>
    <cellStyle name="_Январь_ВУЕ_РЕЧ" xfId="1745"/>
    <cellStyle name="_Январь_Дети" xfId="1746"/>
    <cellStyle name="_Январь_Дети_БЕЛ" xfId="1747"/>
    <cellStyle name="_Январь_Дети_РЕЧ" xfId="1748"/>
    <cellStyle name="_Январь_Дистанц." xfId="1749"/>
    <cellStyle name="_Январь_Заявление" xfId="1750"/>
    <cellStyle name="_Январь_Заявление_БЕЛ" xfId="1751"/>
    <cellStyle name="_Январь_Заявление_РЕЧ" xfId="1752"/>
    <cellStyle name="_Январь_Индив." xfId="1753"/>
    <cellStyle name="_Январь_Индив._БЕЛ" xfId="1754"/>
    <cellStyle name="_Январь_Индив._РЕЧ" xfId="1755"/>
    <cellStyle name="_Январь_ИНТ" xfId="1756"/>
    <cellStyle name="_Январь_ИНТ_БЕЛ" xfId="1757"/>
    <cellStyle name="_Январь_ИНТ_РЕЧ" xfId="1758"/>
    <cellStyle name="_Январь_Июль" xfId="1759"/>
    <cellStyle name="_Январь_Июль_Август" xfId="1760"/>
    <cellStyle name="_Январь_Июль_Август_Дистанц." xfId="1761"/>
    <cellStyle name="_Январь_Июль_Август_Индив." xfId="1762"/>
    <cellStyle name="_Январь_Июль_БЕЛ" xfId="1763"/>
    <cellStyle name="_Январь_Июль_БИНТ" xfId="1764"/>
    <cellStyle name="_Январь_Июль_БИНТ_БЕЛ" xfId="1765"/>
    <cellStyle name="_Январь_Июль_БИНТ_РЕЧ" xfId="1766"/>
    <cellStyle name="_Январь_Июль_ВЕБДИЗ" xfId="1767"/>
    <cellStyle name="_Январь_Июль_ВЕБМАСТ" xfId="1768"/>
    <cellStyle name="_Январь_Июль_ВЕБМАСТ_БЕЛ" xfId="1769"/>
    <cellStyle name="_Январь_Июль_ВЕБМАСТ_РЕЧ" xfId="1770"/>
    <cellStyle name="_Январь_Июль_Дети" xfId="1771"/>
    <cellStyle name="_Январь_Июль_Дистанц." xfId="1772"/>
    <cellStyle name="_Январь_Июль_Индив." xfId="1773"/>
    <cellStyle name="_Январь_Июль_Индив._БЕЛ" xfId="1774"/>
    <cellStyle name="_Январь_Июль_Индив._РЕЧ" xfId="1775"/>
    <cellStyle name="_Январь_Июль_Июнь" xfId="1776"/>
    <cellStyle name="_Январь_Июль_Июнь_Август" xfId="1777"/>
    <cellStyle name="_Январь_Июль_Июнь_Дистанц." xfId="1778"/>
    <cellStyle name="_Январь_Июль_Июнь_Индив." xfId="1779"/>
    <cellStyle name="_Январь_Июль_Июнь_КБУ" xfId="1780"/>
    <cellStyle name="_Январь_Июль_КБУ" xfId="1781"/>
    <cellStyle name="_Январь_Июль_КРН" xfId="1782"/>
    <cellStyle name="_Январь_Июль_ОПШ" xfId="1783"/>
    <cellStyle name="_Январь_Июль_СР" xfId="1784"/>
    <cellStyle name="_Январь_Июнь" xfId="1785"/>
    <cellStyle name="_Январь_Июнь_1" xfId="1786"/>
    <cellStyle name="_Январь_Июнь_1_Август" xfId="1787"/>
    <cellStyle name="_Январь_Июнь_1_Дистанц." xfId="1788"/>
    <cellStyle name="_Январь_Июнь_1_Индив." xfId="1789"/>
    <cellStyle name="_Январь_Июнь_1_КБУ" xfId="1790"/>
    <cellStyle name="_Январь_Июнь_Август" xfId="1791"/>
    <cellStyle name="_Январь_Июнь_Август_Дистанц." xfId="1792"/>
    <cellStyle name="_Январь_Июнь_Август_Индив." xfId="1793"/>
    <cellStyle name="_Январь_Июнь_БЕЛ" xfId="1794"/>
    <cellStyle name="_Январь_Июнь_БИНТ" xfId="1795"/>
    <cellStyle name="_Январь_Июнь_БИНТ_БЕЛ" xfId="1796"/>
    <cellStyle name="_Январь_Июнь_БИНТ_РЕЧ" xfId="1797"/>
    <cellStyle name="_Январь_Июнь_БУХ" xfId="1798"/>
    <cellStyle name="_Январь_Июнь_БУХ_БЕЛ" xfId="1799"/>
    <cellStyle name="_Январь_Июнь_БУХ_РЕЧ" xfId="1800"/>
    <cellStyle name="_Январь_Июнь_ВЕБДИЗ" xfId="1801"/>
    <cellStyle name="_Январь_Июнь_ВЕБМАСТ" xfId="1802"/>
    <cellStyle name="_Январь_Июнь_ВЕБМАСТ_БЕЛ" xfId="1803"/>
    <cellStyle name="_Январь_Июнь_ВЕБМАСТ_РЕЧ" xfId="1804"/>
    <cellStyle name="_Январь_Июнь_Дети" xfId="1805"/>
    <cellStyle name="_Январь_Июнь_Дистанц." xfId="1806"/>
    <cellStyle name="_Январь_Июнь_Индив." xfId="1807"/>
    <cellStyle name="_Январь_Июнь_Индив._БЕЛ" xfId="1808"/>
    <cellStyle name="_Январь_Июнь_Индив._РЕЧ" xfId="1809"/>
    <cellStyle name="_Январь_Июнь_Июнь" xfId="1810"/>
    <cellStyle name="_Январь_Июнь_Июнь_Август" xfId="1811"/>
    <cellStyle name="_Январь_Июнь_Июнь_Дистанц." xfId="1812"/>
    <cellStyle name="_Январь_Июнь_Июнь_Индив." xfId="1813"/>
    <cellStyle name="_Январь_Июнь_Июнь_КБУ" xfId="1814"/>
    <cellStyle name="_Январь_Июнь_КБУ" xfId="1815"/>
    <cellStyle name="_Январь_Июнь_КРН" xfId="1816"/>
    <cellStyle name="_Январь_Июнь_ОПШ" xfId="1817"/>
    <cellStyle name="_Январь_Июнь_СР" xfId="1818"/>
    <cellStyle name="_Январь_КБУ" xfId="1819"/>
    <cellStyle name="_Январь_КБУ_БЕЛ" xfId="1820"/>
    <cellStyle name="_Январь_КБУ_РЕЧ" xfId="1821"/>
    <cellStyle name="_Январь_Консультация" xfId="1822"/>
    <cellStyle name="_Январь_Консультация_БЕЛ" xfId="1823"/>
    <cellStyle name="_Январь_Консультация_РЕЧ" xfId="1824"/>
    <cellStyle name="_Январь_КРН" xfId="1825"/>
    <cellStyle name="_Январь_КРН_БЕЛ" xfId="1826"/>
    <cellStyle name="_Январь_КРН_РЕЧ" xfId="1827"/>
    <cellStyle name="_Январь_ЛСХ" xfId="1828"/>
    <cellStyle name="_Январь_ЛСХ_БЕЛ" xfId="1829"/>
    <cellStyle name="_Январь_ЛСХ_РЕЧ" xfId="1830"/>
    <cellStyle name="_Январь_Май" xfId="1831"/>
    <cellStyle name="_Январь_Май_1" xfId="1832"/>
    <cellStyle name="_Январь_Май_1_Август" xfId="1833"/>
    <cellStyle name="_Январь_Май_1_Август_Дистанц." xfId="1834"/>
    <cellStyle name="_Январь_Май_1_Август_Индив." xfId="1835"/>
    <cellStyle name="_Январь_Май_1_БЕЛ" xfId="1836"/>
    <cellStyle name="_Январь_Май_1_БИНТ" xfId="1837"/>
    <cellStyle name="_Январь_Май_1_БИНТ_БЕЛ" xfId="1838"/>
    <cellStyle name="_Январь_Май_1_БИНТ_РЕЧ" xfId="1839"/>
    <cellStyle name="_Январь_Май_1_ВЕБДИЗ" xfId="1840"/>
    <cellStyle name="_Январь_Май_1_ВЕБМАСТ" xfId="1841"/>
    <cellStyle name="_Январь_Май_1_ВЕБМАСТ_БЕЛ" xfId="1842"/>
    <cellStyle name="_Январь_Май_1_ВЕБМАСТ_РЕЧ" xfId="1843"/>
    <cellStyle name="_Январь_Май_1_Дети" xfId="1844"/>
    <cellStyle name="_Январь_Май_1_Дистанц." xfId="1845"/>
    <cellStyle name="_Январь_Май_1_Индив." xfId="1846"/>
    <cellStyle name="_Январь_Май_1_Индив._БЕЛ" xfId="1847"/>
    <cellStyle name="_Январь_Май_1_Индив._РЕЧ" xfId="1848"/>
    <cellStyle name="_Январь_Май_1_Июнь" xfId="1849"/>
    <cellStyle name="_Январь_Май_1_Июнь_Август" xfId="1850"/>
    <cellStyle name="_Январь_Май_1_Июнь_Дистанц." xfId="1851"/>
    <cellStyle name="_Январь_Май_1_Июнь_Индив." xfId="1852"/>
    <cellStyle name="_Январь_Май_1_Июнь_КБУ" xfId="1853"/>
    <cellStyle name="_Январь_Май_1_КБУ" xfId="1854"/>
    <cellStyle name="_Январь_Май_1_КРН" xfId="1855"/>
    <cellStyle name="_Январь_Май_1_ОПШ" xfId="1856"/>
    <cellStyle name="_Январь_Май_1_СР" xfId="1857"/>
    <cellStyle name="_Январь_Май_Август" xfId="1858"/>
    <cellStyle name="_Январь_Май_Август_Дистанц." xfId="1859"/>
    <cellStyle name="_Январь_Май_Август_Индив." xfId="1860"/>
    <cellStyle name="_Январь_Май_АКАД" xfId="1861"/>
    <cellStyle name="_Январь_Май_АКАД_БЕЛ" xfId="1862"/>
    <cellStyle name="_Январь_Май_АКАД_РЕЧ" xfId="1863"/>
    <cellStyle name="_Январь_Май_Б9560" xfId="1864"/>
    <cellStyle name="_Январь_Май_Б9560_БЕЛ" xfId="1865"/>
    <cellStyle name="_Январь_Май_Б9560_РЕЧ" xfId="1866"/>
    <cellStyle name="_Январь_Май_БЕЛ" xfId="1867"/>
    <cellStyle name="_Январь_Май_БИНТ" xfId="1868"/>
    <cellStyle name="_Январь_Май_БИНТ_БЕЛ" xfId="1869"/>
    <cellStyle name="_Январь_Май_БИНТ_РЕЧ" xfId="1870"/>
    <cellStyle name="_Январь_Май_БУХ" xfId="1871"/>
    <cellStyle name="_Январь_Май_БУХ_БЕЛ" xfId="1872"/>
    <cellStyle name="_Январь_Май_БУХ_РЕЧ" xfId="1873"/>
    <cellStyle name="_Январь_Май_ВЕБДИЗ" xfId="1874"/>
    <cellStyle name="_Январь_Май_ВЕБМАСТ" xfId="1875"/>
    <cellStyle name="_Январь_Май_ВЕБМАСТ_БЕЛ" xfId="1876"/>
    <cellStyle name="_Январь_Май_ВЕБМАСТ_РЕЧ" xfId="1877"/>
    <cellStyle name="_Январь_Май_Дети" xfId="1878"/>
    <cellStyle name="_Январь_Май_Дистанц." xfId="1879"/>
    <cellStyle name="_Январь_Май_Индив." xfId="1880"/>
    <cellStyle name="_Январь_Май_Индив._БЕЛ" xfId="1881"/>
    <cellStyle name="_Январь_Май_Индив._РЕЧ" xfId="1882"/>
    <cellStyle name="_Январь_Май_Июль" xfId="1883"/>
    <cellStyle name="_Январь_Май_Июль_Август" xfId="1884"/>
    <cellStyle name="_Январь_Май_Июль_Август_Дистанц." xfId="1885"/>
    <cellStyle name="_Январь_Май_Июль_Август_Индив." xfId="1886"/>
    <cellStyle name="_Январь_Май_Июль_БЕЛ" xfId="1887"/>
    <cellStyle name="_Январь_Май_Июль_БИНТ" xfId="1888"/>
    <cellStyle name="_Январь_Май_Июль_БИНТ_БЕЛ" xfId="1889"/>
    <cellStyle name="_Январь_Май_Июль_БИНТ_РЕЧ" xfId="1890"/>
    <cellStyle name="_Январь_Май_Июль_ВЕБДИЗ" xfId="1891"/>
    <cellStyle name="_Январь_Май_Июль_ВЕБМАСТ" xfId="1892"/>
    <cellStyle name="_Январь_Май_Июль_ВЕБМАСТ_БЕЛ" xfId="1893"/>
    <cellStyle name="_Январь_Май_Июль_ВЕБМАСТ_РЕЧ" xfId="1894"/>
    <cellStyle name="_Январь_Май_Июль_Дети" xfId="1895"/>
    <cellStyle name="_Январь_Май_Июль_Дистанц." xfId="1896"/>
    <cellStyle name="_Январь_Май_Июль_Индив." xfId="1897"/>
    <cellStyle name="_Январь_Май_Июль_Индив._БЕЛ" xfId="1898"/>
    <cellStyle name="_Январь_Май_Июль_Индив._РЕЧ" xfId="1899"/>
    <cellStyle name="_Январь_Май_Июль_Июнь" xfId="1900"/>
    <cellStyle name="_Январь_Май_Июль_Июнь_Август" xfId="1901"/>
    <cellStyle name="_Январь_Май_Июль_Июнь_Дистанц." xfId="1902"/>
    <cellStyle name="_Январь_Май_Июль_Июнь_Индив." xfId="1903"/>
    <cellStyle name="_Январь_Май_Июль_Июнь_КБУ" xfId="1904"/>
    <cellStyle name="_Январь_Май_Июль_КБУ" xfId="1905"/>
    <cellStyle name="_Январь_Май_Июль_КРН" xfId="1906"/>
    <cellStyle name="_Январь_Май_Июль_ОПШ" xfId="1907"/>
    <cellStyle name="_Январь_Май_Июль_СР" xfId="1908"/>
    <cellStyle name="_Январь_Май_Июнь" xfId="1909"/>
    <cellStyle name="_Январь_Май_Июнь_1" xfId="1910"/>
    <cellStyle name="_Январь_Май_Июнь_1_Август" xfId="1911"/>
    <cellStyle name="_Январь_Май_Июнь_1_Дистанц." xfId="1912"/>
    <cellStyle name="_Январь_Май_Июнь_1_Индив." xfId="1913"/>
    <cellStyle name="_Январь_Май_Июнь_1_КБУ" xfId="1914"/>
    <cellStyle name="_Январь_Май_Июнь_Август" xfId="1915"/>
    <cellStyle name="_Январь_Май_Июнь_Август_Дистанц." xfId="1916"/>
    <cellStyle name="_Январь_Май_Июнь_Август_Индив." xfId="1917"/>
    <cellStyle name="_Январь_Май_Июнь_БЕЛ" xfId="1918"/>
    <cellStyle name="_Январь_Май_Июнь_БИНТ" xfId="1919"/>
    <cellStyle name="_Январь_Май_Июнь_БИНТ_БЕЛ" xfId="1920"/>
    <cellStyle name="_Январь_Май_Июнь_БИНТ_РЕЧ" xfId="1921"/>
    <cellStyle name="_Январь_Май_Июнь_БУХ" xfId="1922"/>
    <cellStyle name="_Январь_Май_Июнь_БУХ_БЕЛ" xfId="1923"/>
    <cellStyle name="_Январь_Май_Июнь_БУХ_РЕЧ" xfId="1924"/>
    <cellStyle name="_Январь_Май_Июнь_ВЕБДИЗ" xfId="1925"/>
    <cellStyle name="_Январь_Май_Июнь_ВЕБМАСТ" xfId="1926"/>
    <cellStyle name="_Январь_Май_Июнь_ВЕБМАСТ_БЕЛ" xfId="1927"/>
    <cellStyle name="_Январь_Май_Июнь_ВЕБМАСТ_РЕЧ" xfId="1928"/>
    <cellStyle name="_Январь_Май_Июнь_Дети" xfId="1929"/>
    <cellStyle name="_Январь_Май_Июнь_Дистанц." xfId="1930"/>
    <cellStyle name="_Январь_Май_Июнь_Индив." xfId="1931"/>
    <cellStyle name="_Январь_Май_Июнь_Индив._БЕЛ" xfId="1932"/>
    <cellStyle name="_Январь_Май_Июнь_Индив._РЕЧ" xfId="1933"/>
    <cellStyle name="_Январь_Май_Июнь_Июнь" xfId="1934"/>
    <cellStyle name="_Январь_Май_Июнь_Июнь_Август" xfId="1935"/>
    <cellStyle name="_Январь_Май_Июнь_Июнь_Дистанц." xfId="1936"/>
    <cellStyle name="_Январь_Май_Июнь_Июнь_Индив." xfId="1937"/>
    <cellStyle name="_Январь_Май_Июнь_Июнь_КБУ" xfId="1938"/>
    <cellStyle name="_Январь_Май_Июнь_КБУ" xfId="1939"/>
    <cellStyle name="_Январь_Май_Июнь_КРН" xfId="1940"/>
    <cellStyle name="_Январь_Май_Июнь_ОПШ" xfId="1941"/>
    <cellStyle name="_Январь_Май_Июнь_СР" xfId="1942"/>
    <cellStyle name="_Январь_Май_КБУ" xfId="1943"/>
    <cellStyle name="_Январь_Май_КРН" xfId="1944"/>
    <cellStyle name="_Январь_Май_Май" xfId="1945"/>
    <cellStyle name="_Январь_Май_Май_Август" xfId="1946"/>
    <cellStyle name="_Январь_Май_Май_Август_Дистанц." xfId="1947"/>
    <cellStyle name="_Январь_Май_Май_Август_Индив." xfId="1948"/>
    <cellStyle name="_Январь_Май_Май_БЕЛ" xfId="1949"/>
    <cellStyle name="_Январь_Май_Май_БИНТ" xfId="1950"/>
    <cellStyle name="_Январь_Май_Май_БИНТ_БЕЛ" xfId="1951"/>
    <cellStyle name="_Январь_Май_Май_БИНТ_РЕЧ" xfId="1952"/>
    <cellStyle name="_Январь_Май_Май_ВЕБДИЗ" xfId="1953"/>
    <cellStyle name="_Январь_Май_Май_ВЕБМАСТ" xfId="1954"/>
    <cellStyle name="_Январь_Май_Май_ВЕБМАСТ_БЕЛ" xfId="1955"/>
    <cellStyle name="_Январь_Май_Май_ВЕБМАСТ_РЕЧ" xfId="1956"/>
    <cellStyle name="_Январь_Май_Май_Дети" xfId="1957"/>
    <cellStyle name="_Январь_Май_Май_Дистанц." xfId="1958"/>
    <cellStyle name="_Январь_Май_Май_Индив." xfId="1959"/>
    <cellStyle name="_Январь_Май_Май_Индив._БЕЛ" xfId="1960"/>
    <cellStyle name="_Январь_Май_Май_Индив._РЕЧ" xfId="1961"/>
    <cellStyle name="_Январь_Май_Май_Июнь" xfId="1962"/>
    <cellStyle name="_Январь_Май_Май_Июнь_Август" xfId="1963"/>
    <cellStyle name="_Январь_Май_Май_Июнь_Дистанц." xfId="1964"/>
    <cellStyle name="_Январь_Май_Май_Июнь_Индив." xfId="1965"/>
    <cellStyle name="_Январь_Май_Май_Июнь_КБУ" xfId="1966"/>
    <cellStyle name="_Январь_Май_Май_КБУ" xfId="1967"/>
    <cellStyle name="_Январь_Май_Май_КРН" xfId="1968"/>
    <cellStyle name="_Январь_Май_Май_ОПШ" xfId="1969"/>
    <cellStyle name="_Январь_Май_Май_СР" xfId="1970"/>
    <cellStyle name="_Январь_Май_ОПШ" xfId="1971"/>
    <cellStyle name="_Январь_Май_РЕЧ" xfId="1972"/>
    <cellStyle name="_Январь_Май_РЕЧ_БЕЛ" xfId="1973"/>
    <cellStyle name="_Январь_Май_РЕЧ_РЕЧ" xfId="1974"/>
    <cellStyle name="_Январь_Май_СИ" xfId="1975"/>
    <cellStyle name="_Январь_Май_СИ_БЕЛ" xfId="1976"/>
    <cellStyle name="_Январь_Май_СИ_РЕЧ" xfId="1977"/>
    <cellStyle name="_Январь_Май_СР" xfId="1978"/>
    <cellStyle name="_Январь_Май_СУБД" xfId="1979"/>
    <cellStyle name="_Январь_Май_СУБД_БЕЛ" xfId="1980"/>
    <cellStyle name="_Январь_Май_СУБД_РЕЧ" xfId="1981"/>
    <cellStyle name="_Январь_МП" xfId="1982"/>
    <cellStyle name="_Январь_МП_БЕЛ" xfId="1983"/>
    <cellStyle name="_Январь_МП_РЕЧ" xfId="1984"/>
    <cellStyle name="_Январь_НТ" xfId="1985"/>
    <cellStyle name="_Январь_НТ_БЕЛ" xfId="1986"/>
    <cellStyle name="_Январь_НТ_РЕЧ" xfId="1987"/>
    <cellStyle name="_Январь_ОПШ" xfId="1988"/>
    <cellStyle name="_Январь_ОПШ_БЕЛ" xfId="1989"/>
    <cellStyle name="_Январь_ОПШ_РЕЧ" xfId="1990"/>
    <cellStyle name="_Январь_Офис" xfId="1991"/>
    <cellStyle name="_Январь_Офис_БЕЛ" xfId="1992"/>
    <cellStyle name="_Январь_Офис_РЕЧ" xfId="1993"/>
    <cellStyle name="_Январь_ПРШ" xfId="1994"/>
    <cellStyle name="_Январь_ПРШ_БЕЛ" xfId="1995"/>
    <cellStyle name="_Январь_ПРШ_РЕЧ" xfId="1996"/>
    <cellStyle name="_Январь_РЕЧ" xfId="1997"/>
    <cellStyle name="_Январь_РЕЧ_БЕЛ" xfId="1998"/>
    <cellStyle name="_Январь_РЕЧ_РЕЧ" xfId="1999"/>
    <cellStyle name="_Январь_СВБ" xfId="2000"/>
    <cellStyle name="_Январь_СВБ_БЕЛ" xfId="2001"/>
    <cellStyle name="_Январь_СВБ_РЕЧ" xfId="2002"/>
    <cellStyle name="_Январь_СИ" xfId="2003"/>
    <cellStyle name="_Январь_СИ_БЕЛ" xfId="2004"/>
    <cellStyle name="_Январь_СИ_РЕЧ" xfId="2005"/>
    <cellStyle name="_Январь_СИС" xfId="2006"/>
    <cellStyle name="_Январь_СИС_БЕЛ" xfId="2007"/>
    <cellStyle name="_Январь_СИС_РЕЧ" xfId="2008"/>
    <cellStyle name="_Январь_СР" xfId="2009"/>
    <cellStyle name="_Январь_СУБД" xfId="2010"/>
    <cellStyle name="_Январь_СУБД_БЕЛ" xfId="2011"/>
    <cellStyle name="_Январь_СУБД_РЕЧ" xfId="2012"/>
    <cellStyle name="_Январь_ТЕК" xfId="2013"/>
    <cellStyle name="_Январь_ТЕК_БЕЛ" xfId="2014"/>
    <cellStyle name="_Январь_ТЕК_РЕЧ" xfId="2015"/>
    <cellStyle name="_Январь_ТОР" xfId="2016"/>
    <cellStyle name="_Январь_ТОР_БЕЛ" xfId="2017"/>
    <cellStyle name="_Январь_ТОР_РЕЧ" xfId="2018"/>
    <cellStyle name="_Январь_Февраль" xfId="2019"/>
    <cellStyle name="_Январь_Февраль_1" xfId="2020"/>
    <cellStyle name="_Январь_Февраль_1_Август" xfId="2021"/>
    <cellStyle name="_Январь_Февраль_1_Август_Дистанц." xfId="2022"/>
    <cellStyle name="_Январь_Февраль_1_Август_Индив." xfId="2023"/>
    <cellStyle name="_Январь_Февраль_1_АКАД" xfId="2024"/>
    <cellStyle name="_Январь_Февраль_1_АКАД_БЕЛ" xfId="2025"/>
    <cellStyle name="_Январь_Февраль_1_АКАД_РЕЧ" xfId="2026"/>
    <cellStyle name="_Январь_Февраль_1_Б9560" xfId="2027"/>
    <cellStyle name="_Январь_Февраль_1_Б9560_БЕЛ" xfId="2028"/>
    <cellStyle name="_Январь_Февраль_1_Б9560_РЕЧ" xfId="2029"/>
    <cellStyle name="_Январь_Февраль_1_БЕЛ" xfId="2030"/>
    <cellStyle name="_Январь_Февраль_1_БИНТ" xfId="2031"/>
    <cellStyle name="_Январь_Февраль_1_БИНТ_БЕЛ" xfId="2032"/>
    <cellStyle name="_Январь_Февраль_1_БИНТ_РЕЧ" xfId="2033"/>
    <cellStyle name="_Январь_Февраль_1_БУХ" xfId="2034"/>
    <cellStyle name="_Январь_Февраль_1_БУХ_БЕЛ" xfId="2035"/>
    <cellStyle name="_Январь_Февраль_1_БУХ_РЕЧ" xfId="2036"/>
    <cellStyle name="_Январь_Февраль_1_ВЕБДИЗ" xfId="2037"/>
    <cellStyle name="_Январь_Февраль_1_ВЕБМАСТ" xfId="2038"/>
    <cellStyle name="_Январь_Февраль_1_ВЕБМАСТ_БЕЛ" xfId="2039"/>
    <cellStyle name="_Январь_Февраль_1_ВЕБМАСТ_РЕЧ" xfId="2040"/>
    <cellStyle name="_Январь_Февраль_1_Дети" xfId="2041"/>
    <cellStyle name="_Январь_Февраль_1_Дистанц." xfId="2042"/>
    <cellStyle name="_Январь_Февраль_1_Индив." xfId="2043"/>
    <cellStyle name="_Январь_Февраль_1_Индив._БЕЛ" xfId="2044"/>
    <cellStyle name="_Январь_Февраль_1_Индив._РЕЧ" xfId="2045"/>
    <cellStyle name="_Январь_Февраль_1_Июль" xfId="2046"/>
    <cellStyle name="_Январь_Февраль_1_Июль_Август" xfId="2047"/>
    <cellStyle name="_Январь_Февраль_1_Июль_Август_Дистанц." xfId="2048"/>
    <cellStyle name="_Январь_Февраль_1_Июль_Август_Индив." xfId="2049"/>
    <cellStyle name="_Январь_Февраль_1_Июль_БЕЛ" xfId="2050"/>
    <cellStyle name="_Январь_Февраль_1_Июль_БИНТ" xfId="2051"/>
    <cellStyle name="_Январь_Февраль_1_Июль_БИНТ_БЕЛ" xfId="2052"/>
    <cellStyle name="_Январь_Февраль_1_Июль_БИНТ_РЕЧ" xfId="2053"/>
    <cellStyle name="_Январь_Февраль_1_Июль_ВЕБДИЗ" xfId="2054"/>
    <cellStyle name="_Январь_Февраль_1_Июль_ВЕБМАСТ" xfId="2055"/>
    <cellStyle name="_Январь_Февраль_1_Июль_ВЕБМАСТ_БЕЛ" xfId="2056"/>
    <cellStyle name="_Январь_Февраль_1_Июль_ВЕБМАСТ_РЕЧ" xfId="2057"/>
    <cellStyle name="_Январь_Февраль_1_Июль_Дети" xfId="2058"/>
    <cellStyle name="_Январь_Февраль_1_Июль_Дистанц." xfId="2059"/>
    <cellStyle name="_Январь_Февраль_1_Июль_Индив." xfId="2060"/>
    <cellStyle name="_Январь_Февраль_1_Июль_Индив._БЕЛ" xfId="2061"/>
    <cellStyle name="_Январь_Февраль_1_Июль_Индив._РЕЧ" xfId="2062"/>
    <cellStyle name="_Январь_Февраль_1_Июль_Июнь" xfId="2063"/>
    <cellStyle name="_Январь_Февраль_1_Июль_Июнь_Август" xfId="2064"/>
    <cellStyle name="_Январь_Февраль_1_Июль_Июнь_Дистанц." xfId="2065"/>
    <cellStyle name="_Январь_Февраль_1_Июль_Июнь_Индив." xfId="2066"/>
    <cellStyle name="_Январь_Февраль_1_Июль_Июнь_КБУ" xfId="2067"/>
    <cellStyle name="_Январь_Февраль_1_Июль_КБУ" xfId="2068"/>
    <cellStyle name="_Январь_Февраль_1_Июль_КРН" xfId="2069"/>
    <cellStyle name="_Январь_Февраль_1_Июль_ОПШ" xfId="2070"/>
    <cellStyle name="_Январь_Февраль_1_Июль_СР" xfId="2071"/>
    <cellStyle name="_Январь_Февраль_1_Июнь" xfId="2072"/>
    <cellStyle name="_Январь_Февраль_1_Июнь_1" xfId="2073"/>
    <cellStyle name="_Январь_Февраль_1_Июнь_1_Август" xfId="2074"/>
    <cellStyle name="_Январь_Февраль_1_Июнь_1_Дистанц." xfId="2075"/>
    <cellStyle name="_Январь_Февраль_1_Июнь_1_Индив." xfId="2076"/>
    <cellStyle name="_Январь_Февраль_1_Июнь_1_КБУ" xfId="2077"/>
    <cellStyle name="_Январь_Февраль_1_Июнь_Август" xfId="2078"/>
    <cellStyle name="_Январь_Февраль_1_Июнь_Август_Дистанц." xfId="2079"/>
    <cellStyle name="_Январь_Февраль_1_Июнь_Август_Индив." xfId="2080"/>
    <cellStyle name="_Январь_Февраль_1_Июнь_БЕЛ" xfId="2081"/>
    <cellStyle name="_Январь_Февраль_1_Июнь_БИНТ" xfId="2082"/>
    <cellStyle name="_Январь_Февраль_1_Июнь_БИНТ_БЕЛ" xfId="2083"/>
    <cellStyle name="_Январь_Февраль_1_Июнь_БИНТ_РЕЧ" xfId="2084"/>
    <cellStyle name="_Январь_Февраль_1_Июнь_БУХ" xfId="2085"/>
    <cellStyle name="_Январь_Февраль_1_Июнь_БУХ_БЕЛ" xfId="2086"/>
    <cellStyle name="_Январь_Февраль_1_Июнь_БУХ_РЕЧ" xfId="2087"/>
    <cellStyle name="_Январь_Февраль_1_Июнь_ВЕБДИЗ" xfId="2088"/>
    <cellStyle name="_Январь_Февраль_1_Июнь_ВЕБМАСТ" xfId="2089"/>
    <cellStyle name="_Январь_Февраль_1_Июнь_ВЕБМАСТ_БЕЛ" xfId="2090"/>
    <cellStyle name="_Январь_Февраль_1_Июнь_ВЕБМАСТ_РЕЧ" xfId="2091"/>
    <cellStyle name="_Январь_Февраль_1_Июнь_Дети" xfId="2092"/>
    <cellStyle name="_Январь_Февраль_1_Июнь_Дистанц." xfId="2093"/>
    <cellStyle name="_Январь_Февраль_1_Июнь_Индив." xfId="2094"/>
    <cellStyle name="_Январь_Февраль_1_Июнь_Индив._БЕЛ" xfId="2095"/>
    <cellStyle name="_Январь_Февраль_1_Июнь_Индив._РЕЧ" xfId="2096"/>
    <cellStyle name="_Январь_Февраль_1_Июнь_Июнь" xfId="2097"/>
    <cellStyle name="_Январь_Февраль_1_Июнь_Июнь_Август" xfId="2098"/>
    <cellStyle name="_Январь_Февраль_1_Июнь_Июнь_Дистанц." xfId="2099"/>
    <cellStyle name="_Январь_Февраль_1_Июнь_Июнь_Индив." xfId="2100"/>
    <cellStyle name="_Январь_Февраль_1_Июнь_Июнь_КБУ" xfId="2101"/>
    <cellStyle name="_Январь_Февраль_1_Июнь_КБУ" xfId="2102"/>
    <cellStyle name="_Январь_Февраль_1_Июнь_КРН" xfId="2103"/>
    <cellStyle name="_Январь_Февраль_1_Июнь_ОПШ" xfId="2104"/>
    <cellStyle name="_Январь_Февраль_1_Июнь_СР" xfId="2105"/>
    <cellStyle name="_Январь_Февраль_1_КБУ" xfId="2106"/>
    <cellStyle name="_Январь_Февраль_1_КРН" xfId="2107"/>
    <cellStyle name="_Январь_Февраль_1_Май" xfId="2108"/>
    <cellStyle name="_Январь_Февраль_1_Май_Август" xfId="2109"/>
    <cellStyle name="_Январь_Февраль_1_Май_Август_Дистанц." xfId="2110"/>
    <cellStyle name="_Январь_Февраль_1_Май_Август_Индив." xfId="2111"/>
    <cellStyle name="_Январь_Февраль_1_Май_БЕЛ" xfId="2112"/>
    <cellStyle name="_Январь_Февраль_1_Май_БИНТ" xfId="2113"/>
    <cellStyle name="_Январь_Февраль_1_Май_БИНТ_БЕЛ" xfId="2114"/>
    <cellStyle name="_Январь_Февраль_1_Май_БИНТ_РЕЧ" xfId="2115"/>
    <cellStyle name="_Январь_Февраль_1_Май_ВЕБДИЗ" xfId="2116"/>
    <cellStyle name="_Январь_Февраль_1_Май_ВЕБМАСТ" xfId="2117"/>
    <cellStyle name="_Январь_Февраль_1_Май_ВЕБМАСТ_БЕЛ" xfId="2118"/>
    <cellStyle name="_Январь_Февраль_1_Май_ВЕБМАСТ_РЕЧ" xfId="2119"/>
    <cellStyle name="_Январь_Февраль_1_Май_Дети" xfId="2120"/>
    <cellStyle name="_Январь_Февраль_1_Май_Дистанц." xfId="2121"/>
    <cellStyle name="_Январь_Февраль_1_Май_Индив." xfId="2122"/>
    <cellStyle name="_Январь_Февраль_1_Май_Индив._БЕЛ" xfId="2123"/>
    <cellStyle name="_Январь_Февраль_1_Май_Индив._РЕЧ" xfId="2124"/>
    <cellStyle name="_Январь_Февраль_1_Май_Июнь" xfId="2125"/>
    <cellStyle name="_Январь_Февраль_1_Май_Июнь_Август" xfId="2126"/>
    <cellStyle name="_Январь_Февраль_1_Май_Июнь_Дистанц." xfId="2127"/>
    <cellStyle name="_Январь_Февраль_1_Май_Июнь_Индив." xfId="2128"/>
    <cellStyle name="_Январь_Февраль_1_Май_Июнь_КБУ" xfId="2129"/>
    <cellStyle name="_Январь_Февраль_1_Май_КБУ" xfId="2130"/>
    <cellStyle name="_Январь_Февраль_1_Май_КРН" xfId="2131"/>
    <cellStyle name="_Январь_Февраль_1_Май_ОПШ" xfId="2132"/>
    <cellStyle name="_Январь_Февраль_1_Май_СР" xfId="2133"/>
    <cellStyle name="_Январь_Февраль_1_ОПШ" xfId="2134"/>
    <cellStyle name="_Январь_Февраль_1_РЕЧ" xfId="2135"/>
    <cellStyle name="_Январь_Февраль_1_РЕЧ_БЕЛ" xfId="2136"/>
    <cellStyle name="_Январь_Февраль_1_РЕЧ_РЕЧ" xfId="2137"/>
    <cellStyle name="_Январь_Февраль_1_СИ" xfId="2138"/>
    <cellStyle name="_Январь_Февраль_1_СИ_БЕЛ" xfId="2139"/>
    <cellStyle name="_Январь_Февраль_1_СИ_РЕЧ" xfId="2140"/>
    <cellStyle name="_Январь_Февраль_1_СР" xfId="2141"/>
    <cellStyle name="_Январь_Февраль_1_СУБД" xfId="2142"/>
    <cellStyle name="_Январь_Февраль_1_СУБД_БЕЛ" xfId="2143"/>
    <cellStyle name="_Январь_Февраль_1_СУБД_РЕЧ" xfId="2144"/>
    <cellStyle name="_Январь_Февраль_БЕЛ" xfId="2145"/>
    <cellStyle name="_Январь_Февраль_РЕЧ" xfId="2146"/>
    <cellStyle name="_Январь_ФШ" xfId="2147"/>
    <cellStyle name="_Январь_ФШ_БЕЛ" xfId="2148"/>
    <cellStyle name="_Январь_ФШ_РЕЧ" xfId="2149"/>
    <cellStyle name="Currency0" xfId="2150"/>
    <cellStyle name="Euro" xfId="2151"/>
    <cellStyle name="Normal 2" xfId="4"/>
    <cellStyle name="Normal1" xfId="2152"/>
    <cellStyle name="Обычный" xfId="0" builtinId="0"/>
    <cellStyle name="Обычный 2" xfId="3"/>
    <cellStyle name="Обычный 3" xfId="2156"/>
    <cellStyle name="Обычный 5" xfId="2157"/>
    <cellStyle name="Процентный" xfId="2" builtinId="5"/>
    <cellStyle name="Стиль 1" xfId="2153"/>
    <cellStyle name="Тысячи [0]_Лист1" xfId="2154"/>
    <cellStyle name="Тысячи_Лист1" xfId="215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409"/>
  <sheetViews>
    <sheetView workbookViewId="0">
      <pane ySplit="1" topLeftCell="A2" activePane="bottomLeft" state="frozen"/>
      <selection pane="bottomLeft" activeCell="G20" sqref="G20"/>
    </sheetView>
  </sheetViews>
  <sheetFormatPr defaultColWidth="9.109375" defaultRowHeight="13.8" x14ac:dyDescent="0.25"/>
  <cols>
    <col min="1" max="1" width="19.5546875" style="1" bestFit="1" customWidth="1"/>
    <col min="2" max="2" width="19.6640625" style="1" customWidth="1"/>
    <col min="3" max="3" width="16.6640625" style="1" customWidth="1"/>
    <col min="4" max="4" width="15.33203125" style="1" bestFit="1" customWidth="1"/>
    <col min="5" max="5" width="13" style="1" customWidth="1"/>
    <col min="6" max="6" width="12" style="1" customWidth="1"/>
    <col min="7" max="7" width="24.44140625" style="1" customWidth="1"/>
    <col min="8" max="8" width="23.33203125" style="1" customWidth="1"/>
    <col min="9" max="9" width="18.5546875" style="1" customWidth="1"/>
    <col min="10" max="10" width="18.109375" style="1" bestFit="1" customWidth="1"/>
    <col min="11" max="12" width="9.109375" style="1"/>
    <col min="13" max="13" width="10.109375" style="1" bestFit="1" customWidth="1"/>
    <col min="14" max="15" width="9.109375" style="1"/>
    <col min="16" max="25" width="9.109375" style="12"/>
    <col min="26" max="16384" width="9.109375" style="1"/>
  </cols>
  <sheetData>
    <row r="1" spans="1:24" x14ac:dyDescent="0.25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3" t="s">
        <v>128</v>
      </c>
    </row>
    <row r="2" spans="1:24" x14ac:dyDescent="0.25">
      <c r="A2" s="24" t="s">
        <v>10</v>
      </c>
      <c r="B2" s="24" t="s">
        <v>11</v>
      </c>
      <c r="C2" s="24">
        <v>1350</v>
      </c>
      <c r="D2" s="24" t="s">
        <v>12</v>
      </c>
      <c r="E2" s="24">
        <v>32</v>
      </c>
      <c r="F2" s="24">
        <v>0</v>
      </c>
      <c r="G2" s="25">
        <f>C2*E2</f>
        <v>43200</v>
      </c>
      <c r="H2" s="25">
        <f>C2*F2</f>
        <v>0</v>
      </c>
      <c r="I2" s="26">
        <v>40248</v>
      </c>
      <c r="J2" s="24" t="s">
        <v>13</v>
      </c>
      <c r="K2" s="27" t="e">
        <f>'1.Сводные таблицы'!$I2+'1.Сводные таблицы'!$J2</f>
        <v>#VALUE!</v>
      </c>
    </row>
    <row r="3" spans="1:24" x14ac:dyDescent="0.25">
      <c r="A3" s="16" t="s">
        <v>10</v>
      </c>
      <c r="B3" s="16" t="s">
        <v>14</v>
      </c>
      <c r="C3" s="16">
        <v>2000</v>
      </c>
      <c r="D3" s="16" t="s">
        <v>12</v>
      </c>
      <c r="E3" s="16">
        <v>50</v>
      </c>
      <c r="F3" s="16">
        <v>2</v>
      </c>
      <c r="G3" s="17">
        <f t="shared" ref="G3:G66" si="0">C3*E3</f>
        <v>100000</v>
      </c>
      <c r="H3" s="17">
        <f t="shared" ref="H3:H66" si="1">C3*F3</f>
        <v>4000</v>
      </c>
      <c r="I3" s="18">
        <v>40530</v>
      </c>
      <c r="J3" s="16" t="s">
        <v>15</v>
      </c>
      <c r="K3" s="28" t="e">
        <f>'1.Сводные таблицы'!$I3+'1.Сводные таблицы'!$J3</f>
        <v>#VALUE!</v>
      </c>
      <c r="M3" s="2"/>
    </row>
    <row r="4" spans="1:24" x14ac:dyDescent="0.25">
      <c r="A4" s="24" t="s">
        <v>10</v>
      </c>
      <c r="B4" s="24" t="s">
        <v>16</v>
      </c>
      <c r="C4" s="24">
        <v>1380</v>
      </c>
      <c r="D4" s="24" t="s">
        <v>12</v>
      </c>
      <c r="E4" s="24">
        <v>14</v>
      </c>
      <c r="F4" s="24">
        <v>1</v>
      </c>
      <c r="G4" s="25">
        <f t="shared" si="0"/>
        <v>19320</v>
      </c>
      <c r="H4" s="25">
        <f t="shared" si="1"/>
        <v>1380</v>
      </c>
      <c r="I4" s="26">
        <v>40285</v>
      </c>
      <c r="J4" s="24" t="s">
        <v>17</v>
      </c>
      <c r="K4" s="27" t="e">
        <f>'1.Сводные таблицы'!$I4+'1.Сводные таблицы'!$J4</f>
        <v>#VALUE!</v>
      </c>
      <c r="M4" s="2"/>
    </row>
    <row r="5" spans="1:24" x14ac:dyDescent="0.25">
      <c r="A5" s="16" t="s">
        <v>10</v>
      </c>
      <c r="B5" s="16" t="s">
        <v>18</v>
      </c>
      <c r="C5" s="16">
        <v>1700</v>
      </c>
      <c r="D5" s="16" t="s">
        <v>12</v>
      </c>
      <c r="E5" s="16">
        <v>16</v>
      </c>
      <c r="F5" s="16">
        <v>2</v>
      </c>
      <c r="G5" s="17">
        <f t="shared" si="0"/>
        <v>27200</v>
      </c>
      <c r="H5" s="17">
        <f t="shared" si="1"/>
        <v>3400</v>
      </c>
      <c r="I5" s="18">
        <v>40366</v>
      </c>
      <c r="J5" s="16" t="s">
        <v>19</v>
      </c>
      <c r="K5" s="28" t="e">
        <f>'1.Сводные таблицы'!$I5+'1.Сводные таблицы'!$J5</f>
        <v>#VALUE!</v>
      </c>
    </row>
    <row r="6" spans="1:24" x14ac:dyDescent="0.25">
      <c r="A6" s="24" t="s">
        <v>10</v>
      </c>
      <c r="B6" s="24" t="s">
        <v>20</v>
      </c>
      <c r="C6" s="24">
        <v>1650</v>
      </c>
      <c r="D6" s="24" t="s">
        <v>12</v>
      </c>
      <c r="E6" s="24">
        <v>30</v>
      </c>
      <c r="F6" s="24">
        <v>1</v>
      </c>
      <c r="G6" s="25">
        <f t="shared" si="0"/>
        <v>49500</v>
      </c>
      <c r="H6" s="25">
        <f t="shared" si="1"/>
        <v>1650</v>
      </c>
      <c r="I6" s="26">
        <v>40233</v>
      </c>
      <c r="J6" s="24" t="s">
        <v>21</v>
      </c>
      <c r="K6" s="27" t="e">
        <f>'1.Сводные таблицы'!$I6+'1.Сводные таблицы'!$J6</f>
        <v>#VALUE!</v>
      </c>
      <c r="P6" s="13"/>
      <c r="Q6" s="13"/>
      <c r="R6" s="13"/>
      <c r="S6" s="13"/>
      <c r="T6" s="14"/>
      <c r="V6" s="14"/>
      <c r="W6" s="15"/>
      <c r="X6" s="13"/>
    </row>
    <row r="7" spans="1:24" x14ac:dyDescent="0.25">
      <c r="A7" s="16" t="s">
        <v>10</v>
      </c>
      <c r="B7" s="16" t="s">
        <v>22</v>
      </c>
      <c r="C7" s="16">
        <v>1250</v>
      </c>
      <c r="D7" s="16" t="s">
        <v>12</v>
      </c>
      <c r="E7" s="16">
        <v>47</v>
      </c>
      <c r="F7" s="16">
        <v>0</v>
      </c>
      <c r="G7" s="17">
        <f t="shared" si="0"/>
        <v>58750</v>
      </c>
      <c r="H7" s="17">
        <f t="shared" si="1"/>
        <v>0</v>
      </c>
      <c r="I7" s="18">
        <v>40486</v>
      </c>
      <c r="J7" s="16" t="s">
        <v>23</v>
      </c>
      <c r="K7" s="28" t="e">
        <f>'1.Сводные таблицы'!$I7+'1.Сводные таблицы'!$J7</f>
        <v>#VALUE!</v>
      </c>
      <c r="P7" s="13"/>
      <c r="Q7" s="13"/>
      <c r="R7" s="13"/>
      <c r="S7" s="13"/>
      <c r="T7" s="14"/>
      <c r="V7" s="14"/>
      <c r="W7" s="15"/>
      <c r="X7" s="13"/>
    </row>
    <row r="8" spans="1:24" x14ac:dyDescent="0.25">
      <c r="A8" s="24" t="s">
        <v>24</v>
      </c>
      <c r="B8" s="24" t="s">
        <v>16</v>
      </c>
      <c r="C8" s="24">
        <v>2360</v>
      </c>
      <c r="D8" s="24" t="s">
        <v>12</v>
      </c>
      <c r="E8" s="24">
        <v>20</v>
      </c>
      <c r="F8" s="24">
        <v>3</v>
      </c>
      <c r="G8" s="25">
        <f t="shared" si="0"/>
        <v>47200</v>
      </c>
      <c r="H8" s="25">
        <f t="shared" si="1"/>
        <v>7080</v>
      </c>
      <c r="I8" s="26">
        <v>40191</v>
      </c>
      <c r="J8" s="24" t="s">
        <v>23</v>
      </c>
      <c r="K8" s="27" t="e">
        <f>'1.Сводные таблицы'!$I8+'1.Сводные таблицы'!$J8</f>
        <v>#VALUE!</v>
      </c>
      <c r="P8" s="13"/>
      <c r="Q8" s="13"/>
      <c r="R8" s="13"/>
      <c r="S8" s="13"/>
      <c r="T8" s="14"/>
      <c r="V8" s="14"/>
      <c r="W8" s="15"/>
      <c r="X8" s="13"/>
    </row>
    <row r="9" spans="1:24" x14ac:dyDescent="0.25">
      <c r="A9" s="16" t="s">
        <v>24</v>
      </c>
      <c r="B9" s="16" t="s">
        <v>11</v>
      </c>
      <c r="C9" s="16">
        <v>3160</v>
      </c>
      <c r="D9" s="16" t="s">
        <v>12</v>
      </c>
      <c r="E9" s="16">
        <v>46</v>
      </c>
      <c r="F9" s="16">
        <v>1</v>
      </c>
      <c r="G9" s="17">
        <f t="shared" si="0"/>
        <v>145360</v>
      </c>
      <c r="H9" s="17">
        <f t="shared" si="1"/>
        <v>3160</v>
      </c>
      <c r="I9" s="18">
        <v>40291</v>
      </c>
      <c r="J9" s="16" t="s">
        <v>23</v>
      </c>
      <c r="K9" s="28" t="e">
        <f>'1.Сводные таблицы'!$I9+'1.Сводные таблицы'!$J9</f>
        <v>#VALUE!</v>
      </c>
      <c r="P9" s="13"/>
      <c r="Q9" s="13"/>
      <c r="R9" s="13"/>
      <c r="S9" s="13"/>
      <c r="T9" s="14"/>
      <c r="V9" s="14"/>
      <c r="W9" s="15"/>
      <c r="X9" s="13"/>
    </row>
    <row r="10" spans="1:24" x14ac:dyDescent="0.25">
      <c r="A10" s="24" t="s">
        <v>24</v>
      </c>
      <c r="B10" s="24" t="s">
        <v>18</v>
      </c>
      <c r="C10" s="24">
        <v>1990</v>
      </c>
      <c r="D10" s="24" t="s">
        <v>12</v>
      </c>
      <c r="E10" s="24">
        <v>18</v>
      </c>
      <c r="F10" s="24">
        <v>0</v>
      </c>
      <c r="G10" s="25">
        <f t="shared" si="0"/>
        <v>35820</v>
      </c>
      <c r="H10" s="25">
        <f t="shared" si="1"/>
        <v>0</v>
      </c>
      <c r="I10" s="26">
        <v>40513</v>
      </c>
      <c r="J10" s="24" t="s">
        <v>13</v>
      </c>
      <c r="K10" s="27" t="e">
        <f>'1.Сводные таблицы'!$I10+'1.Сводные таблицы'!$J10</f>
        <v>#VALUE!</v>
      </c>
      <c r="P10" s="13"/>
      <c r="Q10" s="13"/>
      <c r="R10" s="13"/>
      <c r="S10" s="13"/>
      <c r="T10" s="14"/>
      <c r="V10" s="14"/>
      <c r="W10" s="15"/>
      <c r="X10" s="13"/>
    </row>
    <row r="11" spans="1:24" x14ac:dyDescent="0.25">
      <c r="A11" s="16" t="s">
        <v>24</v>
      </c>
      <c r="B11" s="16" t="s">
        <v>20</v>
      </c>
      <c r="C11" s="16">
        <v>2570</v>
      </c>
      <c r="D11" s="16" t="s">
        <v>12</v>
      </c>
      <c r="E11" s="16">
        <v>23</v>
      </c>
      <c r="F11" s="16">
        <v>3</v>
      </c>
      <c r="G11" s="17">
        <f t="shared" si="0"/>
        <v>59110</v>
      </c>
      <c r="H11" s="17">
        <f t="shared" si="1"/>
        <v>7710</v>
      </c>
      <c r="I11" s="18">
        <v>40347</v>
      </c>
      <c r="J11" s="16" t="s">
        <v>15</v>
      </c>
      <c r="K11" s="28" t="e">
        <f>'1.Сводные таблицы'!$I11+'1.Сводные таблицы'!$J11</f>
        <v>#VALUE!</v>
      </c>
      <c r="P11" s="13"/>
      <c r="Q11" s="13"/>
      <c r="R11" s="13"/>
      <c r="S11" s="13"/>
      <c r="T11" s="14"/>
      <c r="V11" s="14"/>
      <c r="W11" s="15"/>
      <c r="X11" s="13"/>
    </row>
    <row r="12" spans="1:24" x14ac:dyDescent="0.25">
      <c r="A12" s="24" t="s">
        <v>24</v>
      </c>
      <c r="B12" s="24" t="s">
        <v>14</v>
      </c>
      <c r="C12" s="24">
        <v>3150</v>
      </c>
      <c r="D12" s="24" t="s">
        <v>12</v>
      </c>
      <c r="E12" s="24">
        <v>39</v>
      </c>
      <c r="F12" s="24">
        <v>0</v>
      </c>
      <c r="G12" s="25">
        <f t="shared" si="0"/>
        <v>122850</v>
      </c>
      <c r="H12" s="25">
        <f t="shared" si="1"/>
        <v>0</v>
      </c>
      <c r="I12" s="26">
        <v>40292</v>
      </c>
      <c r="J12" s="24" t="s">
        <v>13</v>
      </c>
      <c r="K12" s="27" t="e">
        <f>'1.Сводные таблицы'!$I12+'1.Сводные таблицы'!$J12</f>
        <v>#VALUE!</v>
      </c>
      <c r="P12" s="13"/>
      <c r="Q12" s="13"/>
      <c r="R12" s="13"/>
      <c r="S12" s="13"/>
      <c r="T12" s="14"/>
      <c r="V12" s="14"/>
      <c r="W12" s="15"/>
      <c r="X12" s="13"/>
    </row>
    <row r="13" spans="1:24" x14ac:dyDescent="0.25">
      <c r="A13" s="16" t="s">
        <v>24</v>
      </c>
      <c r="B13" s="16" t="s">
        <v>22</v>
      </c>
      <c r="C13" s="16">
        <v>3100</v>
      </c>
      <c r="D13" s="16" t="s">
        <v>12</v>
      </c>
      <c r="E13" s="16">
        <v>30</v>
      </c>
      <c r="F13" s="16">
        <v>3</v>
      </c>
      <c r="G13" s="17">
        <f t="shared" si="0"/>
        <v>93000</v>
      </c>
      <c r="H13" s="17">
        <f t="shared" si="1"/>
        <v>9300</v>
      </c>
      <c r="I13" s="18">
        <v>40388</v>
      </c>
      <c r="J13" s="16" t="s">
        <v>15</v>
      </c>
      <c r="K13" s="28" t="e">
        <f>'1.Сводные таблицы'!$I13+'1.Сводные таблицы'!$J13</f>
        <v>#VALUE!</v>
      </c>
      <c r="P13" s="13"/>
      <c r="Q13" s="13"/>
      <c r="R13" s="13"/>
      <c r="S13" s="13"/>
      <c r="T13" s="14"/>
      <c r="V13" s="14"/>
      <c r="W13" s="15"/>
      <c r="X13" s="13"/>
    </row>
    <row r="14" spans="1:24" x14ac:dyDescent="0.25">
      <c r="A14" s="24" t="s">
        <v>24</v>
      </c>
      <c r="B14" s="24" t="s">
        <v>25</v>
      </c>
      <c r="C14" s="24">
        <v>4800</v>
      </c>
      <c r="D14" s="24" t="s">
        <v>12</v>
      </c>
      <c r="E14" s="24">
        <v>27</v>
      </c>
      <c r="F14" s="24">
        <v>4</v>
      </c>
      <c r="G14" s="25">
        <f t="shared" si="0"/>
        <v>129600</v>
      </c>
      <c r="H14" s="25">
        <f t="shared" si="1"/>
        <v>19200</v>
      </c>
      <c r="I14" s="26">
        <v>40315</v>
      </c>
      <c r="J14" s="24" t="s">
        <v>13</v>
      </c>
      <c r="K14" s="27" t="e">
        <f>'1.Сводные таблицы'!$I14+'1.Сводные таблицы'!$J14</f>
        <v>#VALUE!</v>
      </c>
      <c r="P14" s="13"/>
      <c r="Q14" s="13"/>
      <c r="R14" s="13"/>
      <c r="S14" s="13"/>
      <c r="T14" s="14"/>
      <c r="V14" s="14"/>
      <c r="W14" s="15"/>
      <c r="X14" s="13"/>
    </row>
    <row r="15" spans="1:24" x14ac:dyDescent="0.25">
      <c r="A15" s="16" t="s">
        <v>26</v>
      </c>
      <c r="B15" s="16" t="s">
        <v>25</v>
      </c>
      <c r="C15" s="16">
        <v>3370</v>
      </c>
      <c r="D15" s="16" t="s">
        <v>12</v>
      </c>
      <c r="E15" s="16">
        <v>33</v>
      </c>
      <c r="F15" s="16">
        <v>2</v>
      </c>
      <c r="G15" s="17">
        <f t="shared" si="0"/>
        <v>111210</v>
      </c>
      <c r="H15" s="17">
        <f t="shared" si="1"/>
        <v>6740</v>
      </c>
      <c r="I15" s="18">
        <v>40310</v>
      </c>
      <c r="J15" s="16" t="s">
        <v>15</v>
      </c>
      <c r="K15" s="28" t="e">
        <f>'1.Сводные таблицы'!$I15+'1.Сводные таблицы'!$J15</f>
        <v>#VALUE!</v>
      </c>
      <c r="P15" s="13"/>
      <c r="Q15" s="13"/>
      <c r="R15" s="13"/>
      <c r="S15" s="13"/>
      <c r="T15" s="14"/>
      <c r="V15" s="14"/>
      <c r="W15" s="15"/>
      <c r="X15" s="13"/>
    </row>
    <row r="16" spans="1:24" x14ac:dyDescent="0.25">
      <c r="A16" s="24" t="s">
        <v>26</v>
      </c>
      <c r="B16" s="24" t="s">
        <v>20</v>
      </c>
      <c r="C16" s="24">
        <v>1490</v>
      </c>
      <c r="D16" s="24" t="s">
        <v>12</v>
      </c>
      <c r="E16" s="24">
        <v>47</v>
      </c>
      <c r="F16" s="24">
        <v>0</v>
      </c>
      <c r="G16" s="25">
        <f t="shared" si="0"/>
        <v>70030</v>
      </c>
      <c r="H16" s="25">
        <f t="shared" si="1"/>
        <v>0</v>
      </c>
      <c r="I16" s="26">
        <v>40517</v>
      </c>
      <c r="J16" s="24" t="s">
        <v>17</v>
      </c>
      <c r="K16" s="27" t="e">
        <f>'1.Сводные таблицы'!$I16+'1.Сводные таблицы'!$J16</f>
        <v>#VALUE!</v>
      </c>
      <c r="P16" s="13"/>
      <c r="Q16" s="13"/>
      <c r="R16" s="13"/>
      <c r="S16" s="13"/>
      <c r="T16" s="14"/>
      <c r="V16" s="14"/>
      <c r="W16" s="15"/>
      <c r="X16" s="13"/>
    </row>
    <row r="17" spans="1:24" x14ac:dyDescent="0.25">
      <c r="A17" s="16" t="s">
        <v>26</v>
      </c>
      <c r="B17" s="16" t="s">
        <v>14</v>
      </c>
      <c r="C17" s="16">
        <v>1280</v>
      </c>
      <c r="D17" s="16" t="s">
        <v>12</v>
      </c>
      <c r="E17" s="16">
        <v>21</v>
      </c>
      <c r="F17" s="16">
        <v>0</v>
      </c>
      <c r="G17" s="17">
        <f t="shared" si="0"/>
        <v>26880</v>
      </c>
      <c r="H17" s="17">
        <f t="shared" si="1"/>
        <v>0</v>
      </c>
      <c r="I17" s="18">
        <v>40494</v>
      </c>
      <c r="J17" s="16" t="s">
        <v>19</v>
      </c>
      <c r="K17" s="28" t="e">
        <f>'1.Сводные таблицы'!$I17+'1.Сводные таблицы'!$J17</f>
        <v>#VALUE!</v>
      </c>
      <c r="P17" s="13"/>
      <c r="Q17" s="13"/>
      <c r="R17" s="13"/>
      <c r="S17" s="13"/>
      <c r="T17" s="14"/>
      <c r="V17" s="14"/>
      <c r="W17" s="15"/>
      <c r="X17" s="13"/>
    </row>
    <row r="18" spans="1:24" x14ac:dyDescent="0.25">
      <c r="A18" s="24" t="s">
        <v>26</v>
      </c>
      <c r="B18" s="24" t="s">
        <v>22</v>
      </c>
      <c r="C18" s="24">
        <v>2900</v>
      </c>
      <c r="D18" s="24" t="s">
        <v>12</v>
      </c>
      <c r="E18" s="24">
        <v>36</v>
      </c>
      <c r="F18" s="24">
        <v>0</v>
      </c>
      <c r="G18" s="25">
        <f t="shared" si="0"/>
        <v>104400</v>
      </c>
      <c r="H18" s="25">
        <f t="shared" si="1"/>
        <v>0</v>
      </c>
      <c r="I18" s="26">
        <v>40314</v>
      </c>
      <c r="J18" s="24" t="s">
        <v>21</v>
      </c>
      <c r="K18" s="27" t="e">
        <f>'1.Сводные таблицы'!$I18+'1.Сводные таблицы'!$J18</f>
        <v>#VALUE!</v>
      </c>
      <c r="P18" s="13"/>
      <c r="Q18" s="13"/>
      <c r="R18" s="13"/>
      <c r="S18" s="13"/>
      <c r="T18" s="14"/>
      <c r="V18" s="14"/>
      <c r="W18" s="15"/>
      <c r="X18" s="13"/>
    </row>
    <row r="19" spans="1:24" x14ac:dyDescent="0.25">
      <c r="A19" s="16" t="s">
        <v>27</v>
      </c>
      <c r="B19" s="16" t="s">
        <v>20</v>
      </c>
      <c r="C19" s="16">
        <v>2540</v>
      </c>
      <c r="D19" s="16" t="s">
        <v>12</v>
      </c>
      <c r="E19" s="16">
        <v>39</v>
      </c>
      <c r="F19" s="16">
        <v>0</v>
      </c>
      <c r="G19" s="17">
        <f t="shared" si="0"/>
        <v>99060</v>
      </c>
      <c r="H19" s="17">
        <f t="shared" si="1"/>
        <v>0</v>
      </c>
      <c r="I19" s="18">
        <v>40490</v>
      </c>
      <c r="J19" s="16" t="s">
        <v>23</v>
      </c>
      <c r="K19" s="28" t="e">
        <f>'1.Сводные таблицы'!$I19+'1.Сводные таблицы'!$J19</f>
        <v>#VALUE!</v>
      </c>
      <c r="P19" s="13"/>
      <c r="Q19" s="13"/>
      <c r="R19" s="13"/>
      <c r="S19" s="13"/>
      <c r="T19" s="14"/>
      <c r="V19" s="14"/>
      <c r="W19" s="15"/>
      <c r="X19" s="13"/>
    </row>
    <row r="20" spans="1:24" x14ac:dyDescent="0.25">
      <c r="A20" s="24" t="s">
        <v>27</v>
      </c>
      <c r="B20" s="24" t="s">
        <v>14</v>
      </c>
      <c r="C20" s="24">
        <v>2620</v>
      </c>
      <c r="D20" s="24" t="s">
        <v>12</v>
      </c>
      <c r="E20" s="24">
        <v>20</v>
      </c>
      <c r="F20" s="24">
        <v>2</v>
      </c>
      <c r="G20" s="25">
        <f t="shared" si="0"/>
        <v>52400</v>
      </c>
      <c r="H20" s="25">
        <f t="shared" si="1"/>
        <v>5240</v>
      </c>
      <c r="I20" s="26">
        <v>40447</v>
      </c>
      <c r="J20" s="24" t="s">
        <v>15</v>
      </c>
      <c r="K20" s="27" t="e">
        <f>'1.Сводные таблицы'!$I20+'1.Сводные таблицы'!$J20</f>
        <v>#VALUE!</v>
      </c>
      <c r="P20" s="13"/>
      <c r="Q20" s="13"/>
      <c r="R20" s="13"/>
      <c r="S20" s="13"/>
      <c r="T20" s="14"/>
      <c r="V20" s="14"/>
      <c r="W20" s="15"/>
      <c r="X20" s="13"/>
    </row>
    <row r="21" spans="1:24" x14ac:dyDescent="0.25">
      <c r="A21" s="16" t="s">
        <v>27</v>
      </c>
      <c r="B21" s="16" t="s">
        <v>22</v>
      </c>
      <c r="C21" s="16">
        <v>2560</v>
      </c>
      <c r="D21" s="16" t="s">
        <v>12</v>
      </c>
      <c r="E21" s="16">
        <v>15</v>
      </c>
      <c r="F21" s="16">
        <v>0</v>
      </c>
      <c r="G21" s="17">
        <f t="shared" si="0"/>
        <v>38400</v>
      </c>
      <c r="H21" s="17">
        <f t="shared" si="1"/>
        <v>0</v>
      </c>
      <c r="I21" s="18">
        <v>40262</v>
      </c>
      <c r="J21" s="16" t="s">
        <v>17</v>
      </c>
      <c r="K21" s="28" t="e">
        <f>'1.Сводные таблицы'!$I21+'1.Сводные таблицы'!$J21</f>
        <v>#VALUE!</v>
      </c>
      <c r="P21" s="13"/>
      <c r="Q21" s="13"/>
      <c r="R21" s="13"/>
      <c r="S21" s="13"/>
      <c r="T21" s="14"/>
      <c r="V21" s="14"/>
      <c r="W21" s="15"/>
      <c r="X21" s="13"/>
    </row>
    <row r="22" spans="1:24" x14ac:dyDescent="0.25">
      <c r="A22" s="24" t="s">
        <v>27</v>
      </c>
      <c r="B22" s="24" t="s">
        <v>16</v>
      </c>
      <c r="C22" s="24">
        <v>2150</v>
      </c>
      <c r="D22" s="24" t="s">
        <v>12</v>
      </c>
      <c r="E22" s="24">
        <v>18</v>
      </c>
      <c r="F22" s="24">
        <v>2</v>
      </c>
      <c r="G22" s="25">
        <f t="shared" si="0"/>
        <v>38700</v>
      </c>
      <c r="H22" s="25">
        <f t="shared" si="1"/>
        <v>4300</v>
      </c>
      <c r="I22" s="26">
        <v>40493</v>
      </c>
      <c r="J22" s="24" t="s">
        <v>13</v>
      </c>
      <c r="K22" s="27" t="e">
        <f>'1.Сводные таблицы'!$I22+'1.Сводные таблицы'!$J22</f>
        <v>#VALUE!</v>
      </c>
      <c r="P22" s="13"/>
      <c r="Q22" s="13"/>
      <c r="R22" s="13"/>
      <c r="S22" s="13"/>
      <c r="T22" s="14"/>
      <c r="V22" s="14"/>
      <c r="W22" s="15"/>
      <c r="X22" s="13"/>
    </row>
    <row r="23" spans="1:24" x14ac:dyDescent="0.25">
      <c r="A23" s="16" t="s">
        <v>27</v>
      </c>
      <c r="B23" s="16" t="s">
        <v>11</v>
      </c>
      <c r="C23" s="16">
        <v>3900</v>
      </c>
      <c r="D23" s="16" t="s">
        <v>12</v>
      </c>
      <c r="E23" s="16">
        <v>46</v>
      </c>
      <c r="F23" s="16">
        <v>4</v>
      </c>
      <c r="G23" s="17">
        <f t="shared" si="0"/>
        <v>179400</v>
      </c>
      <c r="H23" s="17">
        <f t="shared" si="1"/>
        <v>15600</v>
      </c>
      <c r="I23" s="18">
        <v>40186</v>
      </c>
      <c r="J23" s="16" t="s">
        <v>15</v>
      </c>
      <c r="K23" s="28" t="e">
        <f>'1.Сводные таблицы'!$I23+'1.Сводные таблицы'!$J23</f>
        <v>#VALUE!</v>
      </c>
      <c r="V23" s="14"/>
      <c r="W23" s="15"/>
      <c r="X23" s="13"/>
    </row>
    <row r="24" spans="1:24" x14ac:dyDescent="0.25">
      <c r="A24" s="24" t="s">
        <v>27</v>
      </c>
      <c r="B24" s="24" t="s">
        <v>18</v>
      </c>
      <c r="C24" s="24">
        <v>1790</v>
      </c>
      <c r="D24" s="24" t="s">
        <v>12</v>
      </c>
      <c r="E24" s="24">
        <v>31</v>
      </c>
      <c r="F24" s="24">
        <v>1</v>
      </c>
      <c r="G24" s="25">
        <f t="shared" si="0"/>
        <v>55490</v>
      </c>
      <c r="H24" s="25">
        <f t="shared" si="1"/>
        <v>1790</v>
      </c>
      <c r="I24" s="26">
        <v>40318</v>
      </c>
      <c r="J24" s="24" t="s">
        <v>17</v>
      </c>
      <c r="K24" s="27" t="e">
        <f>'1.Сводные таблицы'!$I24+'1.Сводные таблицы'!$J24</f>
        <v>#VALUE!</v>
      </c>
      <c r="P24" s="13"/>
      <c r="Q24" s="13"/>
      <c r="R24" s="13"/>
      <c r="S24" s="13"/>
      <c r="T24" s="14"/>
      <c r="V24" s="14"/>
      <c r="W24" s="15"/>
      <c r="X24" s="13"/>
    </row>
    <row r="25" spans="1:24" x14ac:dyDescent="0.25">
      <c r="A25" s="16" t="s">
        <v>28</v>
      </c>
      <c r="B25" s="16" t="s">
        <v>16</v>
      </c>
      <c r="C25" s="16">
        <v>4350</v>
      </c>
      <c r="D25" s="16" t="s">
        <v>12</v>
      </c>
      <c r="E25" s="16">
        <v>21</v>
      </c>
      <c r="F25" s="16">
        <v>3</v>
      </c>
      <c r="G25" s="17">
        <f t="shared" si="0"/>
        <v>91350</v>
      </c>
      <c r="H25" s="17">
        <f t="shared" si="1"/>
        <v>13050</v>
      </c>
      <c r="I25" s="18">
        <v>40271</v>
      </c>
      <c r="J25" s="16" t="s">
        <v>13</v>
      </c>
      <c r="K25" s="28" t="e">
        <f>'1.Сводные таблицы'!$I25+'1.Сводные таблицы'!$J25</f>
        <v>#VALUE!</v>
      </c>
      <c r="P25" s="13"/>
      <c r="Q25" s="13"/>
      <c r="R25" s="13"/>
      <c r="S25" s="13"/>
      <c r="T25" s="14"/>
      <c r="V25" s="14"/>
      <c r="W25" s="15"/>
      <c r="X25" s="13"/>
    </row>
    <row r="26" spans="1:24" x14ac:dyDescent="0.25">
      <c r="A26" s="24" t="s">
        <v>28</v>
      </c>
      <c r="B26" s="24" t="s">
        <v>20</v>
      </c>
      <c r="C26" s="24">
        <v>2850</v>
      </c>
      <c r="D26" s="24" t="s">
        <v>12</v>
      </c>
      <c r="E26" s="24">
        <v>35</v>
      </c>
      <c r="F26" s="24">
        <v>2</v>
      </c>
      <c r="G26" s="25">
        <f t="shared" si="0"/>
        <v>99750</v>
      </c>
      <c r="H26" s="25">
        <f t="shared" si="1"/>
        <v>5700</v>
      </c>
      <c r="I26" s="26">
        <v>40287</v>
      </c>
      <c r="J26" s="24" t="s">
        <v>15</v>
      </c>
      <c r="K26" s="27" t="e">
        <f>'1.Сводные таблицы'!$I26+'1.Сводные таблицы'!$J26</f>
        <v>#VALUE!</v>
      </c>
      <c r="P26" s="13"/>
      <c r="Q26" s="13"/>
      <c r="R26" s="13"/>
      <c r="S26" s="13"/>
      <c r="T26" s="14"/>
      <c r="V26" s="14"/>
      <c r="W26" s="15"/>
      <c r="X26" s="13"/>
    </row>
    <row r="27" spans="1:24" x14ac:dyDescent="0.25">
      <c r="A27" s="16" t="s">
        <v>28</v>
      </c>
      <c r="B27" s="16" t="s">
        <v>22</v>
      </c>
      <c r="C27" s="16">
        <v>4050</v>
      </c>
      <c r="D27" s="16" t="s">
        <v>12</v>
      </c>
      <c r="E27" s="16">
        <v>48</v>
      </c>
      <c r="F27" s="16">
        <v>4</v>
      </c>
      <c r="G27" s="17">
        <f t="shared" si="0"/>
        <v>194400</v>
      </c>
      <c r="H27" s="17">
        <f t="shared" si="1"/>
        <v>16200</v>
      </c>
      <c r="I27" s="18">
        <v>40540</v>
      </c>
      <c r="J27" s="16" t="s">
        <v>17</v>
      </c>
      <c r="K27" s="28" t="e">
        <f>'1.Сводные таблицы'!$I27+'1.Сводные таблицы'!$J27</f>
        <v>#VALUE!</v>
      </c>
      <c r="P27" s="13"/>
      <c r="Q27" s="13"/>
      <c r="R27" s="13"/>
      <c r="S27" s="13"/>
      <c r="T27" s="14"/>
      <c r="V27" s="14"/>
      <c r="W27" s="15"/>
      <c r="X27" s="13"/>
    </row>
    <row r="28" spans="1:24" x14ac:dyDescent="0.25">
      <c r="A28" s="24" t="s">
        <v>28</v>
      </c>
      <c r="B28" s="24" t="s">
        <v>29</v>
      </c>
      <c r="C28" s="24">
        <v>3880</v>
      </c>
      <c r="D28" s="24" t="s">
        <v>12</v>
      </c>
      <c r="E28" s="24">
        <v>15</v>
      </c>
      <c r="F28" s="24">
        <v>1</v>
      </c>
      <c r="G28" s="25">
        <f t="shared" si="0"/>
        <v>58200</v>
      </c>
      <c r="H28" s="25">
        <f t="shared" si="1"/>
        <v>3880</v>
      </c>
      <c r="I28" s="26">
        <v>40529</v>
      </c>
      <c r="J28" s="24" t="s">
        <v>19</v>
      </c>
      <c r="K28" s="27" t="e">
        <f>'1.Сводные таблицы'!$I28+'1.Сводные таблицы'!$J28</f>
        <v>#VALUE!</v>
      </c>
      <c r="P28" s="13"/>
      <c r="Q28" s="13"/>
      <c r="R28" s="13"/>
      <c r="S28" s="13"/>
      <c r="T28" s="14"/>
      <c r="V28" s="14"/>
      <c r="W28" s="15"/>
      <c r="X28" s="13"/>
    </row>
    <row r="29" spans="1:24" x14ac:dyDescent="0.25">
      <c r="A29" s="16" t="s">
        <v>28</v>
      </c>
      <c r="B29" s="16" t="s">
        <v>11</v>
      </c>
      <c r="C29" s="16">
        <v>4210</v>
      </c>
      <c r="D29" s="16" t="s">
        <v>12</v>
      </c>
      <c r="E29" s="16">
        <v>35</v>
      </c>
      <c r="F29" s="16">
        <v>2</v>
      </c>
      <c r="G29" s="17">
        <f t="shared" si="0"/>
        <v>147350</v>
      </c>
      <c r="H29" s="17">
        <f t="shared" si="1"/>
        <v>8420</v>
      </c>
      <c r="I29" s="18">
        <v>40384</v>
      </c>
      <c r="J29" s="16" t="s">
        <v>21</v>
      </c>
      <c r="K29" s="28" t="e">
        <f>'1.Сводные таблицы'!$I29+'1.Сводные таблицы'!$J29</f>
        <v>#VALUE!</v>
      </c>
      <c r="P29" s="13"/>
      <c r="Q29" s="13"/>
      <c r="R29" s="13"/>
      <c r="S29" s="13"/>
      <c r="T29" s="14"/>
      <c r="V29" s="14"/>
      <c r="W29" s="15"/>
      <c r="X29" s="13"/>
    </row>
    <row r="30" spans="1:24" x14ac:dyDescent="0.25">
      <c r="A30" s="24" t="s">
        <v>28</v>
      </c>
      <c r="B30" s="24" t="s">
        <v>18</v>
      </c>
      <c r="C30" s="24">
        <v>4100</v>
      </c>
      <c r="D30" s="24" t="s">
        <v>12</v>
      </c>
      <c r="E30" s="24">
        <v>30</v>
      </c>
      <c r="F30" s="24">
        <v>2</v>
      </c>
      <c r="G30" s="25">
        <f t="shared" si="0"/>
        <v>123000</v>
      </c>
      <c r="H30" s="25">
        <f t="shared" si="1"/>
        <v>8200</v>
      </c>
      <c r="I30" s="26">
        <v>40192</v>
      </c>
      <c r="J30" s="24" t="s">
        <v>23</v>
      </c>
      <c r="K30" s="27" t="e">
        <f>'1.Сводные таблицы'!$I30+'1.Сводные таблицы'!$J30</f>
        <v>#VALUE!</v>
      </c>
      <c r="P30" s="13"/>
      <c r="Q30" s="13"/>
      <c r="R30" s="13"/>
      <c r="S30" s="13"/>
      <c r="T30" s="14"/>
      <c r="V30" s="14"/>
      <c r="W30" s="15"/>
      <c r="X30" s="13"/>
    </row>
    <row r="31" spans="1:24" x14ac:dyDescent="0.25">
      <c r="A31" s="16" t="s">
        <v>28</v>
      </c>
      <c r="B31" s="16" t="s">
        <v>25</v>
      </c>
      <c r="C31" s="16">
        <v>2870</v>
      </c>
      <c r="D31" s="16" t="s">
        <v>12</v>
      </c>
      <c r="E31" s="16">
        <v>16</v>
      </c>
      <c r="F31" s="16">
        <v>0</v>
      </c>
      <c r="G31" s="17">
        <f t="shared" si="0"/>
        <v>45920</v>
      </c>
      <c r="H31" s="17">
        <f t="shared" si="1"/>
        <v>0</v>
      </c>
      <c r="I31" s="18">
        <v>40402</v>
      </c>
      <c r="J31" s="16" t="s">
        <v>21</v>
      </c>
      <c r="K31" s="28" t="e">
        <f>'1.Сводные таблицы'!$I31+'1.Сводные таблицы'!$J31</f>
        <v>#VALUE!</v>
      </c>
      <c r="P31" s="13"/>
      <c r="Q31" s="13"/>
      <c r="R31" s="13"/>
      <c r="S31" s="13"/>
      <c r="T31" s="14"/>
      <c r="V31" s="14"/>
      <c r="W31" s="15"/>
      <c r="X31" s="13"/>
    </row>
    <row r="32" spans="1:24" x14ac:dyDescent="0.25">
      <c r="A32" s="24" t="s">
        <v>30</v>
      </c>
      <c r="B32" s="24" t="s">
        <v>16</v>
      </c>
      <c r="C32" s="24">
        <v>4590</v>
      </c>
      <c r="D32" s="24" t="s">
        <v>12</v>
      </c>
      <c r="E32" s="24">
        <v>28</v>
      </c>
      <c r="F32" s="24">
        <v>2</v>
      </c>
      <c r="G32" s="25">
        <f t="shared" si="0"/>
        <v>128520</v>
      </c>
      <c r="H32" s="25">
        <f t="shared" si="1"/>
        <v>9180</v>
      </c>
      <c r="I32" s="26">
        <v>40326</v>
      </c>
      <c r="J32" s="24" t="s">
        <v>23</v>
      </c>
      <c r="K32" s="27" t="e">
        <f>'1.Сводные таблицы'!$I32+'1.Сводные таблицы'!$J32</f>
        <v>#VALUE!</v>
      </c>
      <c r="P32" s="13"/>
      <c r="Q32" s="13"/>
      <c r="R32" s="13"/>
      <c r="S32" s="13"/>
      <c r="T32" s="14"/>
      <c r="V32" s="14"/>
      <c r="W32" s="15"/>
      <c r="X32" s="13"/>
    </row>
    <row r="33" spans="1:24" x14ac:dyDescent="0.25">
      <c r="A33" s="16" t="s">
        <v>30</v>
      </c>
      <c r="B33" s="16" t="s">
        <v>20</v>
      </c>
      <c r="C33" s="16">
        <v>5490</v>
      </c>
      <c r="D33" s="16" t="s">
        <v>12</v>
      </c>
      <c r="E33" s="16">
        <v>28</v>
      </c>
      <c r="F33" s="16">
        <v>2</v>
      </c>
      <c r="G33" s="17">
        <f t="shared" si="0"/>
        <v>153720</v>
      </c>
      <c r="H33" s="17">
        <f t="shared" si="1"/>
        <v>10980</v>
      </c>
      <c r="I33" s="18">
        <v>40389</v>
      </c>
      <c r="J33" s="16" t="s">
        <v>21</v>
      </c>
      <c r="K33" s="28" t="e">
        <f>'1.Сводные таблицы'!$I33+'1.Сводные таблицы'!$J33</f>
        <v>#VALUE!</v>
      </c>
      <c r="P33" s="13"/>
      <c r="Q33" s="13"/>
      <c r="R33" s="13"/>
      <c r="S33" s="13"/>
      <c r="T33" s="14"/>
      <c r="V33" s="14"/>
      <c r="W33" s="15"/>
      <c r="X33" s="13"/>
    </row>
    <row r="34" spans="1:24" x14ac:dyDescent="0.25">
      <c r="A34" s="24" t="s">
        <v>30</v>
      </c>
      <c r="B34" s="24" t="s">
        <v>22</v>
      </c>
      <c r="C34" s="24">
        <v>10010</v>
      </c>
      <c r="D34" s="24" t="s">
        <v>12</v>
      </c>
      <c r="E34" s="24">
        <v>14</v>
      </c>
      <c r="F34" s="24">
        <v>3</v>
      </c>
      <c r="G34" s="25">
        <f t="shared" si="0"/>
        <v>140140</v>
      </c>
      <c r="H34" s="25">
        <f t="shared" si="1"/>
        <v>30030</v>
      </c>
      <c r="I34" s="26">
        <v>40363</v>
      </c>
      <c r="J34" s="24" t="s">
        <v>23</v>
      </c>
      <c r="K34" s="27" t="e">
        <f>'1.Сводные таблицы'!$I34+'1.Сводные таблицы'!$J34</f>
        <v>#VALUE!</v>
      </c>
      <c r="P34" s="13"/>
      <c r="Q34" s="13"/>
      <c r="R34" s="13"/>
      <c r="S34" s="13"/>
      <c r="T34" s="14"/>
      <c r="V34" s="14"/>
      <c r="W34" s="15"/>
      <c r="X34" s="13"/>
    </row>
    <row r="35" spans="1:24" x14ac:dyDescent="0.25">
      <c r="A35" s="16" t="s">
        <v>30</v>
      </c>
      <c r="B35" s="16" t="s">
        <v>14</v>
      </c>
      <c r="C35" s="16">
        <v>4550</v>
      </c>
      <c r="D35" s="16" t="s">
        <v>12</v>
      </c>
      <c r="E35" s="16">
        <v>22</v>
      </c>
      <c r="F35" s="16">
        <v>4</v>
      </c>
      <c r="G35" s="17">
        <f t="shared" si="0"/>
        <v>100100</v>
      </c>
      <c r="H35" s="17">
        <f t="shared" si="1"/>
        <v>18200</v>
      </c>
      <c r="I35" s="18">
        <v>40211</v>
      </c>
      <c r="J35" s="16" t="s">
        <v>17</v>
      </c>
      <c r="K35" s="28" t="e">
        <f>'1.Сводные таблицы'!$I35+'1.Сводные таблицы'!$J35</f>
        <v>#VALUE!</v>
      </c>
      <c r="P35" s="13"/>
      <c r="Q35" s="13"/>
      <c r="R35" s="13"/>
      <c r="S35" s="13"/>
      <c r="T35" s="14"/>
      <c r="V35" s="14"/>
      <c r="W35" s="15"/>
      <c r="X35" s="13"/>
    </row>
    <row r="36" spans="1:24" x14ac:dyDescent="0.25">
      <c r="A36" s="24" t="s">
        <v>31</v>
      </c>
      <c r="B36" s="24" t="s">
        <v>11</v>
      </c>
      <c r="C36" s="24">
        <v>900</v>
      </c>
      <c r="D36" s="24" t="s">
        <v>12</v>
      </c>
      <c r="E36" s="24">
        <v>28</v>
      </c>
      <c r="F36" s="24">
        <v>4</v>
      </c>
      <c r="G36" s="25">
        <f t="shared" si="0"/>
        <v>25200</v>
      </c>
      <c r="H36" s="25">
        <f t="shared" si="1"/>
        <v>3600</v>
      </c>
      <c r="I36" s="26">
        <v>40224</v>
      </c>
      <c r="J36" s="24" t="s">
        <v>19</v>
      </c>
      <c r="K36" s="27" t="e">
        <f>'1.Сводные таблицы'!$I36+'1.Сводные таблицы'!$J36</f>
        <v>#VALUE!</v>
      </c>
      <c r="P36" s="13"/>
      <c r="Q36" s="13"/>
      <c r="R36" s="13"/>
      <c r="S36" s="13"/>
      <c r="T36" s="14"/>
      <c r="V36" s="14"/>
      <c r="W36" s="15"/>
      <c r="X36" s="13"/>
    </row>
    <row r="37" spans="1:24" x14ac:dyDescent="0.25">
      <c r="A37" s="16" t="s">
        <v>31</v>
      </c>
      <c r="B37" s="16" t="s">
        <v>20</v>
      </c>
      <c r="C37" s="16">
        <v>1100</v>
      </c>
      <c r="D37" s="16" t="s">
        <v>12</v>
      </c>
      <c r="E37" s="16">
        <v>40</v>
      </c>
      <c r="F37" s="16">
        <v>3</v>
      </c>
      <c r="G37" s="17">
        <f t="shared" si="0"/>
        <v>44000</v>
      </c>
      <c r="H37" s="17">
        <f t="shared" si="1"/>
        <v>3300</v>
      </c>
      <c r="I37" s="18">
        <v>40455</v>
      </c>
      <c r="J37" s="16" t="s">
        <v>13</v>
      </c>
      <c r="K37" s="28" t="e">
        <f>'1.Сводные таблицы'!$I37+'1.Сводные таблицы'!$J37</f>
        <v>#VALUE!</v>
      </c>
      <c r="P37" s="13"/>
      <c r="Q37" s="13"/>
      <c r="R37" s="13"/>
      <c r="S37" s="13"/>
      <c r="T37" s="14"/>
      <c r="V37" s="14"/>
      <c r="W37" s="15"/>
      <c r="X37" s="13"/>
    </row>
    <row r="38" spans="1:24" x14ac:dyDescent="0.25">
      <c r="A38" s="24" t="s">
        <v>31</v>
      </c>
      <c r="B38" s="24" t="s">
        <v>14</v>
      </c>
      <c r="C38" s="24">
        <v>1750</v>
      </c>
      <c r="D38" s="24" t="s">
        <v>12</v>
      </c>
      <c r="E38" s="24">
        <v>40</v>
      </c>
      <c r="F38" s="24">
        <v>0</v>
      </c>
      <c r="G38" s="25">
        <f t="shared" si="0"/>
        <v>70000</v>
      </c>
      <c r="H38" s="25">
        <f t="shared" si="1"/>
        <v>0</v>
      </c>
      <c r="I38" s="26">
        <v>40472</v>
      </c>
      <c r="J38" s="24" t="s">
        <v>15</v>
      </c>
      <c r="K38" s="27" t="e">
        <f>'1.Сводные таблицы'!$I38+'1.Сводные таблицы'!$J38</f>
        <v>#VALUE!</v>
      </c>
      <c r="P38" s="13"/>
      <c r="Q38" s="13"/>
      <c r="R38" s="13"/>
      <c r="S38" s="13"/>
      <c r="T38" s="14"/>
      <c r="V38" s="14"/>
      <c r="W38" s="15"/>
      <c r="X38" s="13"/>
    </row>
    <row r="39" spans="1:24" x14ac:dyDescent="0.25">
      <c r="A39" s="16" t="s">
        <v>31</v>
      </c>
      <c r="B39" s="16" t="s">
        <v>25</v>
      </c>
      <c r="C39" s="16">
        <v>1950</v>
      </c>
      <c r="D39" s="16" t="s">
        <v>12</v>
      </c>
      <c r="E39" s="16">
        <v>43</v>
      </c>
      <c r="F39" s="16">
        <v>3</v>
      </c>
      <c r="G39" s="17">
        <f t="shared" si="0"/>
        <v>83850</v>
      </c>
      <c r="H39" s="17">
        <f t="shared" si="1"/>
        <v>5850</v>
      </c>
      <c r="I39" s="18">
        <v>40541</v>
      </c>
      <c r="J39" s="16" t="s">
        <v>17</v>
      </c>
      <c r="K39" s="28" t="e">
        <f>'1.Сводные таблицы'!$I39+'1.Сводные таблицы'!$J39</f>
        <v>#VALUE!</v>
      </c>
      <c r="P39" s="13"/>
      <c r="Q39" s="13"/>
      <c r="R39" s="13"/>
      <c r="S39" s="13"/>
      <c r="T39" s="14"/>
      <c r="V39" s="14"/>
      <c r="W39" s="15"/>
      <c r="X39" s="13"/>
    </row>
    <row r="40" spans="1:24" x14ac:dyDescent="0.25">
      <c r="A40" s="24" t="s">
        <v>32</v>
      </c>
      <c r="B40" s="24" t="s">
        <v>29</v>
      </c>
      <c r="C40" s="24">
        <v>4700</v>
      </c>
      <c r="D40" s="24" t="s">
        <v>12</v>
      </c>
      <c r="E40" s="24">
        <v>49</v>
      </c>
      <c r="F40" s="24">
        <v>0</v>
      </c>
      <c r="G40" s="25">
        <f t="shared" si="0"/>
        <v>230300</v>
      </c>
      <c r="H40" s="25">
        <f t="shared" si="1"/>
        <v>0</v>
      </c>
      <c r="I40" s="26">
        <v>40485</v>
      </c>
      <c r="J40" s="24" t="s">
        <v>19</v>
      </c>
      <c r="K40" s="27" t="e">
        <f>'1.Сводные таблицы'!$I40+'1.Сводные таблицы'!$J40</f>
        <v>#VALUE!</v>
      </c>
    </row>
    <row r="41" spans="1:24" x14ac:dyDescent="0.25">
      <c r="A41" s="16" t="s">
        <v>32</v>
      </c>
      <c r="B41" s="16" t="s">
        <v>33</v>
      </c>
      <c r="C41" s="16">
        <v>3750</v>
      </c>
      <c r="D41" s="16" t="s">
        <v>12</v>
      </c>
      <c r="E41" s="16">
        <v>41</v>
      </c>
      <c r="F41" s="16">
        <v>3</v>
      </c>
      <c r="G41" s="17">
        <f t="shared" si="0"/>
        <v>153750</v>
      </c>
      <c r="H41" s="17">
        <f t="shared" si="1"/>
        <v>11250</v>
      </c>
      <c r="I41" s="18">
        <v>40491</v>
      </c>
      <c r="J41" s="16" t="s">
        <v>21</v>
      </c>
      <c r="K41" s="28" t="e">
        <f>'1.Сводные таблицы'!$I41+'1.Сводные таблицы'!$J41</f>
        <v>#VALUE!</v>
      </c>
    </row>
    <row r="42" spans="1:24" x14ac:dyDescent="0.25">
      <c r="A42" s="24" t="s">
        <v>32</v>
      </c>
      <c r="B42" s="24" t="s">
        <v>34</v>
      </c>
      <c r="C42" s="24">
        <v>2800</v>
      </c>
      <c r="D42" s="24" t="s">
        <v>12</v>
      </c>
      <c r="E42" s="24">
        <v>34</v>
      </c>
      <c r="F42" s="24">
        <v>3</v>
      </c>
      <c r="G42" s="25">
        <f t="shared" si="0"/>
        <v>95200</v>
      </c>
      <c r="H42" s="25">
        <f t="shared" si="1"/>
        <v>8400</v>
      </c>
      <c r="I42" s="26">
        <v>40179</v>
      </c>
      <c r="J42" s="24" t="s">
        <v>23</v>
      </c>
      <c r="K42" s="27" t="e">
        <f>'1.Сводные таблицы'!$I42+'1.Сводные таблицы'!$J42</f>
        <v>#VALUE!</v>
      </c>
    </row>
    <row r="43" spans="1:24" x14ac:dyDescent="0.25">
      <c r="A43" s="16" t="s">
        <v>32</v>
      </c>
      <c r="B43" s="16" t="s">
        <v>35</v>
      </c>
      <c r="C43" s="16">
        <v>4500</v>
      </c>
      <c r="D43" s="16" t="s">
        <v>12</v>
      </c>
      <c r="E43" s="16">
        <v>28</v>
      </c>
      <c r="F43" s="16">
        <v>3</v>
      </c>
      <c r="G43" s="17">
        <f t="shared" si="0"/>
        <v>126000</v>
      </c>
      <c r="H43" s="17">
        <f t="shared" si="1"/>
        <v>13500</v>
      </c>
      <c r="I43" s="18">
        <v>40511</v>
      </c>
      <c r="J43" s="16" t="s">
        <v>21</v>
      </c>
      <c r="K43" s="28" t="e">
        <f>'1.Сводные таблицы'!$I43+'1.Сводные таблицы'!$J43</f>
        <v>#VALUE!</v>
      </c>
    </row>
    <row r="44" spans="1:24" x14ac:dyDescent="0.25">
      <c r="A44" s="24" t="s">
        <v>36</v>
      </c>
      <c r="B44" s="24" t="s">
        <v>20</v>
      </c>
      <c r="C44" s="24">
        <v>1650</v>
      </c>
      <c r="D44" s="24" t="s">
        <v>12</v>
      </c>
      <c r="E44" s="24">
        <v>39</v>
      </c>
      <c r="F44" s="24">
        <v>3</v>
      </c>
      <c r="G44" s="25">
        <f t="shared" si="0"/>
        <v>64350</v>
      </c>
      <c r="H44" s="25">
        <f t="shared" si="1"/>
        <v>4950</v>
      </c>
      <c r="I44" s="26">
        <v>40495</v>
      </c>
      <c r="J44" s="24" t="s">
        <v>15</v>
      </c>
      <c r="K44" s="27" t="e">
        <f>'1.Сводные таблицы'!$I44+'1.Сводные таблицы'!$J44</f>
        <v>#VALUE!</v>
      </c>
    </row>
    <row r="45" spans="1:24" x14ac:dyDescent="0.25">
      <c r="A45" s="16" t="s">
        <v>36</v>
      </c>
      <c r="B45" s="16" t="s">
        <v>16</v>
      </c>
      <c r="C45" s="16">
        <v>1560</v>
      </c>
      <c r="D45" s="16" t="s">
        <v>12</v>
      </c>
      <c r="E45" s="16">
        <v>25</v>
      </c>
      <c r="F45" s="16">
        <v>3</v>
      </c>
      <c r="G45" s="17">
        <f t="shared" si="0"/>
        <v>39000</v>
      </c>
      <c r="H45" s="17">
        <f t="shared" si="1"/>
        <v>4680</v>
      </c>
      <c r="I45" s="18">
        <v>40352</v>
      </c>
      <c r="J45" s="16" t="s">
        <v>17</v>
      </c>
      <c r="K45" s="28" t="e">
        <f>'1.Сводные таблицы'!$I45+'1.Сводные таблицы'!$J45</f>
        <v>#VALUE!</v>
      </c>
    </row>
    <row r="46" spans="1:24" x14ac:dyDescent="0.25">
      <c r="A46" s="24" t="s">
        <v>36</v>
      </c>
      <c r="B46" s="24" t="s">
        <v>14</v>
      </c>
      <c r="C46" s="24">
        <v>1150</v>
      </c>
      <c r="D46" s="24" t="s">
        <v>12</v>
      </c>
      <c r="E46" s="24">
        <v>13</v>
      </c>
      <c r="F46" s="24">
        <v>0</v>
      </c>
      <c r="G46" s="25">
        <f t="shared" si="0"/>
        <v>14950</v>
      </c>
      <c r="H46" s="25">
        <f t="shared" si="1"/>
        <v>0</v>
      </c>
      <c r="I46" s="26">
        <v>40333</v>
      </c>
      <c r="J46" s="24" t="s">
        <v>19</v>
      </c>
      <c r="K46" s="27" t="e">
        <f>'1.Сводные таблицы'!$I46+'1.Сводные таблицы'!$J46</f>
        <v>#VALUE!</v>
      </c>
    </row>
    <row r="47" spans="1:24" x14ac:dyDescent="0.25">
      <c r="A47" s="16" t="s">
        <v>36</v>
      </c>
      <c r="B47" s="16" t="s">
        <v>11</v>
      </c>
      <c r="C47" s="16">
        <v>890</v>
      </c>
      <c r="D47" s="16" t="s">
        <v>12</v>
      </c>
      <c r="E47" s="16">
        <v>44</v>
      </c>
      <c r="F47" s="16">
        <v>1</v>
      </c>
      <c r="G47" s="17">
        <f t="shared" si="0"/>
        <v>39160</v>
      </c>
      <c r="H47" s="17">
        <f t="shared" si="1"/>
        <v>890</v>
      </c>
      <c r="I47" s="18">
        <v>40293</v>
      </c>
      <c r="J47" s="16" t="s">
        <v>15</v>
      </c>
      <c r="K47" s="28" t="e">
        <f>'1.Сводные таблицы'!$I47+'1.Сводные таблицы'!$J47</f>
        <v>#VALUE!</v>
      </c>
    </row>
    <row r="48" spans="1:24" x14ac:dyDescent="0.25">
      <c r="A48" s="24" t="s">
        <v>36</v>
      </c>
      <c r="B48" s="24" t="s">
        <v>18</v>
      </c>
      <c r="C48" s="24">
        <v>1960</v>
      </c>
      <c r="D48" s="24" t="s">
        <v>12</v>
      </c>
      <c r="E48" s="24">
        <v>20</v>
      </c>
      <c r="F48" s="24">
        <v>3</v>
      </c>
      <c r="G48" s="25">
        <f t="shared" si="0"/>
        <v>39200</v>
      </c>
      <c r="H48" s="25">
        <f t="shared" si="1"/>
        <v>5880</v>
      </c>
      <c r="I48" s="26">
        <v>40230</v>
      </c>
      <c r="J48" s="24" t="s">
        <v>17</v>
      </c>
      <c r="K48" s="27" t="e">
        <f>'1.Сводные таблицы'!$I48+'1.Сводные таблицы'!$J48</f>
        <v>#VALUE!</v>
      </c>
    </row>
    <row r="49" spans="1:11" x14ac:dyDescent="0.25">
      <c r="A49" s="16" t="s">
        <v>36</v>
      </c>
      <c r="B49" s="16" t="s">
        <v>22</v>
      </c>
      <c r="C49" s="16">
        <v>2500</v>
      </c>
      <c r="D49" s="16" t="s">
        <v>12</v>
      </c>
      <c r="E49" s="16">
        <v>15</v>
      </c>
      <c r="F49" s="16">
        <v>3</v>
      </c>
      <c r="G49" s="17">
        <f t="shared" si="0"/>
        <v>37500</v>
      </c>
      <c r="H49" s="17">
        <f t="shared" si="1"/>
        <v>7500</v>
      </c>
      <c r="I49" s="18">
        <v>40235</v>
      </c>
      <c r="J49" s="16" t="s">
        <v>19</v>
      </c>
      <c r="K49" s="28" t="e">
        <f>'1.Сводные таблицы'!$I49+'1.Сводные таблицы'!$J49</f>
        <v>#VALUE!</v>
      </c>
    </row>
    <row r="50" spans="1:11" x14ac:dyDescent="0.25">
      <c r="A50" s="24" t="s">
        <v>37</v>
      </c>
      <c r="B50" s="24" t="s">
        <v>20</v>
      </c>
      <c r="C50" s="24">
        <v>800</v>
      </c>
      <c r="D50" s="24" t="s">
        <v>12</v>
      </c>
      <c r="E50" s="24">
        <v>17</v>
      </c>
      <c r="F50" s="24">
        <v>1</v>
      </c>
      <c r="G50" s="25">
        <f t="shared" si="0"/>
        <v>13600</v>
      </c>
      <c r="H50" s="25">
        <f t="shared" si="1"/>
        <v>800</v>
      </c>
      <c r="I50" s="26">
        <v>40253</v>
      </c>
      <c r="J50" s="24" t="s">
        <v>15</v>
      </c>
      <c r="K50" s="27" t="e">
        <f>'1.Сводные таблицы'!$I50+'1.Сводные таблицы'!$J50</f>
        <v>#VALUE!</v>
      </c>
    </row>
    <row r="51" spans="1:11" x14ac:dyDescent="0.25">
      <c r="A51" s="16" t="s">
        <v>37</v>
      </c>
      <c r="B51" s="16" t="s">
        <v>11</v>
      </c>
      <c r="C51" s="16">
        <v>1150</v>
      </c>
      <c r="D51" s="16" t="s">
        <v>12</v>
      </c>
      <c r="E51" s="16">
        <v>31</v>
      </c>
      <c r="F51" s="16">
        <v>1</v>
      </c>
      <c r="G51" s="17">
        <f t="shared" si="0"/>
        <v>35650</v>
      </c>
      <c r="H51" s="17">
        <f t="shared" si="1"/>
        <v>1150</v>
      </c>
      <c r="I51" s="18">
        <v>40471</v>
      </c>
      <c r="J51" s="16" t="s">
        <v>17</v>
      </c>
      <c r="K51" s="28" t="e">
        <f>'1.Сводные таблицы'!$I51+'1.Сводные таблицы'!$J51</f>
        <v>#VALUE!</v>
      </c>
    </row>
    <row r="52" spans="1:11" x14ac:dyDescent="0.25">
      <c r="A52" s="24" t="s">
        <v>37</v>
      </c>
      <c r="B52" s="24" t="s">
        <v>18</v>
      </c>
      <c r="C52" s="24">
        <v>1200</v>
      </c>
      <c r="D52" s="24" t="s">
        <v>12</v>
      </c>
      <c r="E52" s="24">
        <v>42</v>
      </c>
      <c r="F52" s="24">
        <v>2</v>
      </c>
      <c r="G52" s="25">
        <f t="shared" si="0"/>
        <v>50400</v>
      </c>
      <c r="H52" s="25">
        <f t="shared" si="1"/>
        <v>2400</v>
      </c>
      <c r="I52" s="26">
        <v>40319</v>
      </c>
      <c r="J52" s="24" t="s">
        <v>19</v>
      </c>
      <c r="K52" s="27" t="e">
        <f>'1.Сводные таблицы'!$I52+'1.Сводные таблицы'!$J52</f>
        <v>#VALUE!</v>
      </c>
    </row>
    <row r="53" spans="1:11" x14ac:dyDescent="0.25">
      <c r="A53" s="16" t="s">
        <v>37</v>
      </c>
      <c r="B53" s="16" t="s">
        <v>25</v>
      </c>
      <c r="C53" s="16">
        <v>1080</v>
      </c>
      <c r="D53" s="16" t="s">
        <v>12</v>
      </c>
      <c r="E53" s="16">
        <v>43</v>
      </c>
      <c r="F53" s="16">
        <v>4</v>
      </c>
      <c r="G53" s="17">
        <f t="shared" si="0"/>
        <v>46440</v>
      </c>
      <c r="H53" s="17">
        <f t="shared" si="1"/>
        <v>4320</v>
      </c>
      <c r="I53" s="18">
        <v>40539</v>
      </c>
      <c r="J53" s="16" t="s">
        <v>15</v>
      </c>
      <c r="K53" s="28" t="e">
        <f>'1.Сводные таблицы'!$I53+'1.Сводные таблицы'!$J53</f>
        <v>#VALUE!</v>
      </c>
    </row>
    <row r="54" spans="1:11" x14ac:dyDescent="0.25">
      <c r="A54" s="24" t="s">
        <v>10</v>
      </c>
      <c r="B54" s="24" t="s">
        <v>11</v>
      </c>
      <c r="C54" s="24">
        <v>1300</v>
      </c>
      <c r="D54" s="24" t="s">
        <v>38</v>
      </c>
      <c r="E54" s="24">
        <v>17</v>
      </c>
      <c r="F54" s="24">
        <v>2</v>
      </c>
      <c r="G54" s="25">
        <f t="shared" si="0"/>
        <v>22100</v>
      </c>
      <c r="H54" s="25">
        <f t="shared" si="1"/>
        <v>2600</v>
      </c>
      <c r="I54" s="26">
        <v>40349</v>
      </c>
      <c r="J54" s="24" t="s">
        <v>17</v>
      </c>
      <c r="K54" s="27" t="e">
        <f>'1.Сводные таблицы'!$I54+'1.Сводные таблицы'!$J54</f>
        <v>#VALUE!</v>
      </c>
    </row>
    <row r="55" spans="1:11" x14ac:dyDescent="0.25">
      <c r="A55" s="16" t="s">
        <v>10</v>
      </c>
      <c r="B55" s="16" t="s">
        <v>14</v>
      </c>
      <c r="C55" s="16">
        <v>2100</v>
      </c>
      <c r="D55" s="16" t="s">
        <v>38</v>
      </c>
      <c r="E55" s="16">
        <v>37</v>
      </c>
      <c r="F55" s="16">
        <v>0</v>
      </c>
      <c r="G55" s="17">
        <f t="shared" si="0"/>
        <v>77700</v>
      </c>
      <c r="H55" s="17">
        <f t="shared" si="1"/>
        <v>0</v>
      </c>
      <c r="I55" s="18">
        <v>40431</v>
      </c>
      <c r="J55" s="16" t="s">
        <v>21</v>
      </c>
      <c r="K55" s="28" t="e">
        <f>'1.Сводные таблицы'!$I55+'1.Сводные таблицы'!$J55</f>
        <v>#VALUE!</v>
      </c>
    </row>
    <row r="56" spans="1:11" x14ac:dyDescent="0.25">
      <c r="A56" s="24" t="s">
        <v>10</v>
      </c>
      <c r="B56" s="24" t="s">
        <v>16</v>
      </c>
      <c r="C56" s="24">
        <v>1350</v>
      </c>
      <c r="D56" s="24" t="s">
        <v>38</v>
      </c>
      <c r="E56" s="24">
        <v>36</v>
      </c>
      <c r="F56" s="24">
        <v>0</v>
      </c>
      <c r="G56" s="25">
        <f t="shared" si="0"/>
        <v>48600</v>
      </c>
      <c r="H56" s="25">
        <f t="shared" si="1"/>
        <v>0</v>
      </c>
      <c r="I56" s="26">
        <v>40245</v>
      </c>
      <c r="J56" s="24" t="s">
        <v>21</v>
      </c>
      <c r="K56" s="27" t="e">
        <f>'1.Сводные таблицы'!$I56+'1.Сводные таблицы'!$J56</f>
        <v>#VALUE!</v>
      </c>
    </row>
    <row r="57" spans="1:11" x14ac:dyDescent="0.25">
      <c r="A57" s="16" t="s">
        <v>10</v>
      </c>
      <c r="B57" s="16" t="s">
        <v>18</v>
      </c>
      <c r="C57" s="16">
        <v>1700</v>
      </c>
      <c r="D57" s="16" t="s">
        <v>38</v>
      </c>
      <c r="E57" s="16">
        <v>45</v>
      </c>
      <c r="F57" s="16">
        <v>2</v>
      </c>
      <c r="G57" s="17">
        <f t="shared" si="0"/>
        <v>76500</v>
      </c>
      <c r="H57" s="17">
        <f t="shared" si="1"/>
        <v>3400</v>
      </c>
      <c r="I57" s="18">
        <v>40281</v>
      </c>
      <c r="J57" s="16" t="s">
        <v>21</v>
      </c>
      <c r="K57" s="28" t="e">
        <f>'1.Сводные таблицы'!$I57+'1.Сводные таблицы'!$J57</f>
        <v>#VALUE!</v>
      </c>
    </row>
    <row r="58" spans="1:11" x14ac:dyDescent="0.25">
      <c r="A58" s="24" t="s">
        <v>10</v>
      </c>
      <c r="B58" s="24" t="s">
        <v>20</v>
      </c>
      <c r="C58" s="24">
        <v>1660</v>
      </c>
      <c r="D58" s="24" t="s">
        <v>38</v>
      </c>
      <c r="E58" s="24">
        <v>44</v>
      </c>
      <c r="F58" s="24">
        <v>3</v>
      </c>
      <c r="G58" s="25">
        <f t="shared" si="0"/>
        <v>73040</v>
      </c>
      <c r="H58" s="25">
        <f t="shared" si="1"/>
        <v>4980</v>
      </c>
      <c r="I58" s="26">
        <v>40520</v>
      </c>
      <c r="J58" s="24" t="s">
        <v>21</v>
      </c>
      <c r="K58" s="27" t="e">
        <f>'1.Сводные таблицы'!$I58+'1.Сводные таблицы'!$J58</f>
        <v>#VALUE!</v>
      </c>
    </row>
    <row r="59" spans="1:11" x14ac:dyDescent="0.25">
      <c r="A59" s="16" t="s">
        <v>10</v>
      </c>
      <c r="B59" s="16" t="s">
        <v>22</v>
      </c>
      <c r="C59" s="16">
        <v>1200</v>
      </c>
      <c r="D59" s="16" t="s">
        <v>38</v>
      </c>
      <c r="E59" s="16">
        <v>46</v>
      </c>
      <c r="F59" s="16">
        <v>2</v>
      </c>
      <c r="G59" s="17">
        <f t="shared" si="0"/>
        <v>55200</v>
      </c>
      <c r="H59" s="17">
        <f t="shared" si="1"/>
        <v>2400</v>
      </c>
      <c r="I59" s="18">
        <v>40343</v>
      </c>
      <c r="J59" s="16" t="s">
        <v>21</v>
      </c>
      <c r="K59" s="28" t="e">
        <f>'1.Сводные таблицы'!$I59+'1.Сводные таблицы'!$J59</f>
        <v>#VALUE!</v>
      </c>
    </row>
    <row r="60" spans="1:11" x14ac:dyDescent="0.25">
      <c r="A60" s="24" t="s">
        <v>24</v>
      </c>
      <c r="B60" s="24" t="s">
        <v>16</v>
      </c>
      <c r="C60" s="24">
        <v>2400</v>
      </c>
      <c r="D60" s="24" t="s">
        <v>38</v>
      </c>
      <c r="E60" s="24">
        <v>48</v>
      </c>
      <c r="F60" s="24">
        <v>2</v>
      </c>
      <c r="G60" s="25">
        <f t="shared" si="0"/>
        <v>115200</v>
      </c>
      <c r="H60" s="25">
        <f t="shared" si="1"/>
        <v>4800</v>
      </c>
      <c r="I60" s="26">
        <v>40429</v>
      </c>
      <c r="J60" s="24" t="s">
        <v>19</v>
      </c>
      <c r="K60" s="27" t="e">
        <f>'1.Сводные таблицы'!$I60+'1.Сводные таблицы'!$J60</f>
        <v>#VALUE!</v>
      </c>
    </row>
    <row r="61" spans="1:11" x14ac:dyDescent="0.25">
      <c r="A61" s="16" t="s">
        <v>24</v>
      </c>
      <c r="B61" s="16" t="s">
        <v>11</v>
      </c>
      <c r="C61" s="16">
        <v>3200</v>
      </c>
      <c r="D61" s="16" t="s">
        <v>38</v>
      </c>
      <c r="E61" s="16">
        <v>47</v>
      </c>
      <c r="F61" s="16">
        <v>0</v>
      </c>
      <c r="G61" s="17">
        <f t="shared" si="0"/>
        <v>150400</v>
      </c>
      <c r="H61" s="17">
        <f t="shared" si="1"/>
        <v>0</v>
      </c>
      <c r="I61" s="18">
        <v>40320</v>
      </c>
      <c r="J61" s="16" t="s">
        <v>15</v>
      </c>
      <c r="K61" s="28" t="e">
        <f>'1.Сводные таблицы'!$I61+'1.Сводные таблицы'!$J61</f>
        <v>#VALUE!</v>
      </c>
    </row>
    <row r="62" spans="1:11" x14ac:dyDescent="0.25">
      <c r="A62" s="24" t="s">
        <v>24</v>
      </c>
      <c r="B62" s="24" t="s">
        <v>18</v>
      </c>
      <c r="C62" s="24">
        <v>1900</v>
      </c>
      <c r="D62" s="24" t="s">
        <v>38</v>
      </c>
      <c r="E62" s="24">
        <v>30</v>
      </c>
      <c r="F62" s="24">
        <v>1</v>
      </c>
      <c r="G62" s="25">
        <f t="shared" si="0"/>
        <v>57000</v>
      </c>
      <c r="H62" s="25">
        <f t="shared" si="1"/>
        <v>1900</v>
      </c>
      <c r="I62" s="26">
        <v>40418</v>
      </c>
      <c r="J62" s="24" t="s">
        <v>17</v>
      </c>
      <c r="K62" s="27" t="e">
        <f>'1.Сводные таблицы'!$I62+'1.Сводные таблицы'!$J62</f>
        <v>#VALUE!</v>
      </c>
    </row>
    <row r="63" spans="1:11" x14ac:dyDescent="0.25">
      <c r="A63" s="16" t="s">
        <v>24</v>
      </c>
      <c r="B63" s="16" t="s">
        <v>20</v>
      </c>
      <c r="C63" s="16">
        <v>2500</v>
      </c>
      <c r="D63" s="16" t="s">
        <v>38</v>
      </c>
      <c r="E63" s="16">
        <v>47</v>
      </c>
      <c r="F63" s="16">
        <v>4</v>
      </c>
      <c r="G63" s="17">
        <f t="shared" si="0"/>
        <v>117500</v>
      </c>
      <c r="H63" s="17">
        <f t="shared" si="1"/>
        <v>10000</v>
      </c>
      <c r="I63" s="18">
        <v>40464</v>
      </c>
      <c r="J63" s="16" t="s">
        <v>19</v>
      </c>
      <c r="K63" s="28" t="e">
        <f>'1.Сводные таблицы'!$I63+'1.Сводные таблицы'!$J63</f>
        <v>#VALUE!</v>
      </c>
    </row>
    <row r="64" spans="1:11" x14ac:dyDescent="0.25">
      <c r="A64" s="24" t="s">
        <v>24</v>
      </c>
      <c r="B64" s="24" t="s">
        <v>14</v>
      </c>
      <c r="C64" s="24">
        <v>3200</v>
      </c>
      <c r="D64" s="24" t="s">
        <v>38</v>
      </c>
      <c r="E64" s="24">
        <v>32</v>
      </c>
      <c r="F64" s="24">
        <v>0</v>
      </c>
      <c r="G64" s="25">
        <f t="shared" si="0"/>
        <v>102400</v>
      </c>
      <c r="H64" s="25">
        <f t="shared" si="1"/>
        <v>0</v>
      </c>
      <c r="I64" s="26">
        <v>40244</v>
      </c>
      <c r="J64" s="24" t="s">
        <v>17</v>
      </c>
      <c r="K64" s="27" t="e">
        <f>'1.Сводные таблицы'!$I64+'1.Сводные таблицы'!$J64</f>
        <v>#VALUE!</v>
      </c>
    </row>
    <row r="65" spans="1:11" x14ac:dyDescent="0.25">
      <c r="A65" s="16" t="s">
        <v>24</v>
      </c>
      <c r="B65" s="16" t="s">
        <v>22</v>
      </c>
      <c r="C65" s="16">
        <v>3300</v>
      </c>
      <c r="D65" s="16" t="s">
        <v>38</v>
      </c>
      <c r="E65" s="16">
        <v>19</v>
      </c>
      <c r="F65" s="16">
        <v>0</v>
      </c>
      <c r="G65" s="17">
        <f t="shared" si="0"/>
        <v>62700</v>
      </c>
      <c r="H65" s="17">
        <f t="shared" si="1"/>
        <v>0</v>
      </c>
      <c r="I65" s="18">
        <v>40472</v>
      </c>
      <c r="J65" s="16" t="s">
        <v>19</v>
      </c>
      <c r="K65" s="28" t="e">
        <f>'1.Сводные таблицы'!$I65+'1.Сводные таблицы'!$J65</f>
        <v>#VALUE!</v>
      </c>
    </row>
    <row r="66" spans="1:11" x14ac:dyDescent="0.25">
      <c r="A66" s="24" t="s">
        <v>24</v>
      </c>
      <c r="B66" s="24" t="s">
        <v>25</v>
      </c>
      <c r="C66" s="24">
        <v>4850</v>
      </c>
      <c r="D66" s="24" t="s">
        <v>38</v>
      </c>
      <c r="E66" s="24">
        <v>24</v>
      </c>
      <c r="F66" s="24">
        <v>1</v>
      </c>
      <c r="G66" s="25">
        <f t="shared" si="0"/>
        <v>116400</v>
      </c>
      <c r="H66" s="25">
        <f t="shared" si="1"/>
        <v>4850</v>
      </c>
      <c r="I66" s="26">
        <v>40191</v>
      </c>
      <c r="J66" s="24" t="s">
        <v>17</v>
      </c>
      <c r="K66" s="27" t="e">
        <f>'1.Сводные таблицы'!$I66+'1.Сводные таблицы'!$J66</f>
        <v>#VALUE!</v>
      </c>
    </row>
    <row r="67" spans="1:11" x14ac:dyDescent="0.25">
      <c r="A67" s="16" t="s">
        <v>26</v>
      </c>
      <c r="B67" s="16" t="s">
        <v>25</v>
      </c>
      <c r="C67" s="16">
        <v>3350</v>
      </c>
      <c r="D67" s="16" t="s">
        <v>38</v>
      </c>
      <c r="E67" s="16">
        <v>38</v>
      </c>
      <c r="F67" s="16">
        <v>3</v>
      </c>
      <c r="G67" s="17">
        <f t="shared" ref="G67:G130" si="2">C67*E67</f>
        <v>127300</v>
      </c>
      <c r="H67" s="17">
        <f t="shared" ref="H67:H130" si="3">C67*F67</f>
        <v>10050</v>
      </c>
      <c r="I67" s="18">
        <v>40322</v>
      </c>
      <c r="J67" s="16" t="s">
        <v>13</v>
      </c>
      <c r="K67" s="28" t="e">
        <f>'1.Сводные таблицы'!$I67+'1.Сводные таблицы'!$J67</f>
        <v>#VALUE!</v>
      </c>
    </row>
    <row r="68" spans="1:11" x14ac:dyDescent="0.25">
      <c r="A68" s="24" t="s">
        <v>26</v>
      </c>
      <c r="B68" s="24" t="s">
        <v>20</v>
      </c>
      <c r="C68" s="24">
        <v>1450</v>
      </c>
      <c r="D68" s="24" t="s">
        <v>38</v>
      </c>
      <c r="E68" s="24">
        <v>14</v>
      </c>
      <c r="F68" s="24">
        <v>1</v>
      </c>
      <c r="G68" s="25">
        <f t="shared" si="2"/>
        <v>20300</v>
      </c>
      <c r="H68" s="25">
        <f t="shared" si="3"/>
        <v>1450</v>
      </c>
      <c r="I68" s="26">
        <v>40317</v>
      </c>
      <c r="J68" s="24" t="s">
        <v>13</v>
      </c>
      <c r="K68" s="27" t="e">
        <f>'1.Сводные таблицы'!$I68+'1.Сводные таблицы'!$J68</f>
        <v>#VALUE!</v>
      </c>
    </row>
    <row r="69" spans="1:11" x14ac:dyDescent="0.25">
      <c r="A69" s="16" t="s">
        <v>26</v>
      </c>
      <c r="B69" s="16" t="s">
        <v>14</v>
      </c>
      <c r="C69" s="16">
        <v>1200</v>
      </c>
      <c r="D69" s="16" t="s">
        <v>38</v>
      </c>
      <c r="E69" s="16">
        <v>13</v>
      </c>
      <c r="F69" s="16">
        <v>1</v>
      </c>
      <c r="G69" s="17">
        <f t="shared" si="2"/>
        <v>15600</v>
      </c>
      <c r="H69" s="17">
        <f t="shared" si="3"/>
        <v>1200</v>
      </c>
      <c r="I69" s="18">
        <v>40421</v>
      </c>
      <c r="J69" s="16" t="s">
        <v>13</v>
      </c>
      <c r="K69" s="28" t="e">
        <f>'1.Сводные таблицы'!$I69+'1.Сводные таблицы'!$J69</f>
        <v>#VALUE!</v>
      </c>
    </row>
    <row r="70" spans="1:11" x14ac:dyDescent="0.25">
      <c r="A70" s="24" t="s">
        <v>26</v>
      </c>
      <c r="B70" s="24" t="s">
        <v>22</v>
      </c>
      <c r="C70" s="24">
        <v>2950</v>
      </c>
      <c r="D70" s="24" t="s">
        <v>38</v>
      </c>
      <c r="E70" s="24">
        <v>38</v>
      </c>
      <c r="F70" s="24">
        <v>0</v>
      </c>
      <c r="G70" s="25">
        <f t="shared" si="2"/>
        <v>112100</v>
      </c>
      <c r="H70" s="25">
        <f t="shared" si="3"/>
        <v>0</v>
      </c>
      <c r="I70" s="26">
        <v>40368</v>
      </c>
      <c r="J70" s="24" t="s">
        <v>15</v>
      </c>
      <c r="K70" s="27" t="e">
        <f>'1.Сводные таблицы'!$I70+'1.Сводные таблицы'!$J70</f>
        <v>#VALUE!</v>
      </c>
    </row>
    <row r="71" spans="1:11" x14ac:dyDescent="0.25">
      <c r="A71" s="16" t="s">
        <v>27</v>
      </c>
      <c r="B71" s="16" t="s">
        <v>20</v>
      </c>
      <c r="C71" s="16">
        <v>2600</v>
      </c>
      <c r="D71" s="16" t="s">
        <v>38</v>
      </c>
      <c r="E71" s="16">
        <v>10</v>
      </c>
      <c r="F71" s="16">
        <v>2</v>
      </c>
      <c r="G71" s="17">
        <f t="shared" si="2"/>
        <v>26000</v>
      </c>
      <c r="H71" s="17">
        <f t="shared" si="3"/>
        <v>5200</v>
      </c>
      <c r="I71" s="18">
        <v>40479</v>
      </c>
      <c r="J71" s="16" t="s">
        <v>17</v>
      </c>
      <c r="K71" s="28" t="e">
        <f>'1.Сводные таблицы'!$I71+'1.Сводные таблицы'!$J71</f>
        <v>#VALUE!</v>
      </c>
    </row>
    <row r="72" spans="1:11" x14ac:dyDescent="0.25">
      <c r="A72" s="24" t="s">
        <v>27</v>
      </c>
      <c r="B72" s="24" t="s">
        <v>14</v>
      </c>
      <c r="C72" s="24">
        <v>2600</v>
      </c>
      <c r="D72" s="24" t="s">
        <v>38</v>
      </c>
      <c r="E72" s="24">
        <v>10</v>
      </c>
      <c r="F72" s="24">
        <v>4</v>
      </c>
      <c r="G72" s="25">
        <f t="shared" si="2"/>
        <v>26000</v>
      </c>
      <c r="H72" s="25">
        <f t="shared" si="3"/>
        <v>10400</v>
      </c>
      <c r="I72" s="26">
        <v>40245</v>
      </c>
      <c r="J72" s="24" t="s">
        <v>19</v>
      </c>
      <c r="K72" s="27" t="e">
        <f>'1.Сводные таблицы'!$I72+'1.Сводные таблицы'!$J72</f>
        <v>#VALUE!</v>
      </c>
    </row>
    <row r="73" spans="1:11" x14ac:dyDescent="0.25">
      <c r="A73" s="16" t="s">
        <v>27</v>
      </c>
      <c r="B73" s="16" t="s">
        <v>22</v>
      </c>
      <c r="C73" s="16">
        <v>2500</v>
      </c>
      <c r="D73" s="16" t="s">
        <v>38</v>
      </c>
      <c r="E73" s="16">
        <v>48</v>
      </c>
      <c r="F73" s="16">
        <v>2</v>
      </c>
      <c r="G73" s="17">
        <f t="shared" si="2"/>
        <v>120000</v>
      </c>
      <c r="H73" s="17">
        <f t="shared" si="3"/>
        <v>5000</v>
      </c>
      <c r="I73" s="18">
        <v>40253</v>
      </c>
      <c r="J73" s="16" t="s">
        <v>21</v>
      </c>
      <c r="K73" s="28" t="e">
        <f>'1.Сводные таблицы'!$I73+'1.Сводные таблицы'!$J73</f>
        <v>#VALUE!</v>
      </c>
    </row>
    <row r="74" spans="1:11" x14ac:dyDescent="0.25">
      <c r="A74" s="24" t="s">
        <v>27</v>
      </c>
      <c r="B74" s="24" t="s">
        <v>16</v>
      </c>
      <c r="C74" s="24">
        <v>2200</v>
      </c>
      <c r="D74" s="24" t="s">
        <v>38</v>
      </c>
      <c r="E74" s="24">
        <v>25</v>
      </c>
      <c r="F74" s="24">
        <v>4</v>
      </c>
      <c r="G74" s="25">
        <f t="shared" si="2"/>
        <v>55000</v>
      </c>
      <c r="H74" s="25">
        <f t="shared" si="3"/>
        <v>8800</v>
      </c>
      <c r="I74" s="26">
        <v>40538</v>
      </c>
      <c r="J74" s="24" t="s">
        <v>23</v>
      </c>
      <c r="K74" s="27" t="e">
        <f>'1.Сводные таблицы'!$I74+'1.Сводные таблицы'!$J74</f>
        <v>#VALUE!</v>
      </c>
    </row>
    <row r="75" spans="1:11" x14ac:dyDescent="0.25">
      <c r="A75" s="16" t="s">
        <v>27</v>
      </c>
      <c r="B75" s="16" t="s">
        <v>11</v>
      </c>
      <c r="C75" s="16">
        <v>3900</v>
      </c>
      <c r="D75" s="16" t="s">
        <v>38</v>
      </c>
      <c r="E75" s="16">
        <v>38</v>
      </c>
      <c r="F75" s="16">
        <v>0</v>
      </c>
      <c r="G75" s="17">
        <f t="shared" si="2"/>
        <v>148200</v>
      </c>
      <c r="H75" s="17">
        <f t="shared" si="3"/>
        <v>0</v>
      </c>
      <c r="I75" s="18">
        <v>40516</v>
      </c>
      <c r="J75" s="16" t="s">
        <v>13</v>
      </c>
      <c r="K75" s="28" t="e">
        <f>'1.Сводные таблицы'!$I75+'1.Сводные таблицы'!$J75</f>
        <v>#VALUE!</v>
      </c>
    </row>
    <row r="76" spans="1:11" x14ac:dyDescent="0.25">
      <c r="A76" s="24" t="s">
        <v>27</v>
      </c>
      <c r="B76" s="24" t="s">
        <v>18</v>
      </c>
      <c r="C76" s="24">
        <v>1800</v>
      </c>
      <c r="D76" s="24" t="s">
        <v>38</v>
      </c>
      <c r="E76" s="24">
        <v>11</v>
      </c>
      <c r="F76" s="24">
        <v>1</v>
      </c>
      <c r="G76" s="25">
        <f t="shared" si="2"/>
        <v>19800</v>
      </c>
      <c r="H76" s="25">
        <f t="shared" si="3"/>
        <v>1800</v>
      </c>
      <c r="I76" s="26">
        <v>40274</v>
      </c>
      <c r="J76" s="24" t="s">
        <v>13</v>
      </c>
      <c r="K76" s="27" t="e">
        <f>'1.Сводные таблицы'!$I76+'1.Сводные таблицы'!$J76</f>
        <v>#VALUE!</v>
      </c>
    </row>
    <row r="77" spans="1:11" x14ac:dyDescent="0.25">
      <c r="A77" s="16" t="s">
        <v>28</v>
      </c>
      <c r="B77" s="16" t="s">
        <v>16</v>
      </c>
      <c r="C77" s="16">
        <v>4400</v>
      </c>
      <c r="D77" s="16" t="s">
        <v>38</v>
      </c>
      <c r="E77" s="16">
        <v>39</v>
      </c>
      <c r="F77" s="16">
        <v>1</v>
      </c>
      <c r="G77" s="17">
        <f t="shared" si="2"/>
        <v>171600</v>
      </c>
      <c r="H77" s="17">
        <f t="shared" si="3"/>
        <v>4400</v>
      </c>
      <c r="I77" s="18">
        <v>40440</v>
      </c>
      <c r="J77" s="16" t="s">
        <v>13</v>
      </c>
      <c r="K77" s="28" t="e">
        <f>'1.Сводные таблицы'!$I77+'1.Сводные таблицы'!$J77</f>
        <v>#VALUE!</v>
      </c>
    </row>
    <row r="78" spans="1:11" x14ac:dyDescent="0.25">
      <c r="A78" s="24" t="s">
        <v>28</v>
      </c>
      <c r="B78" s="24" t="s">
        <v>20</v>
      </c>
      <c r="C78" s="24">
        <v>2850</v>
      </c>
      <c r="D78" s="24" t="s">
        <v>38</v>
      </c>
      <c r="E78" s="24">
        <v>19</v>
      </c>
      <c r="F78" s="24">
        <v>1</v>
      </c>
      <c r="G78" s="25">
        <f t="shared" si="2"/>
        <v>54150</v>
      </c>
      <c r="H78" s="25">
        <f t="shared" si="3"/>
        <v>2850</v>
      </c>
      <c r="I78" s="26">
        <v>40372</v>
      </c>
      <c r="J78" s="24" t="s">
        <v>13</v>
      </c>
      <c r="K78" s="27" t="e">
        <f>'1.Сводные таблицы'!$I78+'1.Сводные таблицы'!$J78</f>
        <v>#VALUE!</v>
      </c>
    </row>
    <row r="79" spans="1:11" x14ac:dyDescent="0.25">
      <c r="A79" s="16" t="s">
        <v>28</v>
      </c>
      <c r="B79" s="16" t="s">
        <v>22</v>
      </c>
      <c r="C79" s="16">
        <v>4000</v>
      </c>
      <c r="D79" s="16" t="s">
        <v>38</v>
      </c>
      <c r="E79" s="16">
        <v>24</v>
      </c>
      <c r="F79" s="16">
        <v>1</v>
      </c>
      <c r="G79" s="17">
        <f t="shared" si="2"/>
        <v>96000</v>
      </c>
      <c r="H79" s="17">
        <f t="shared" si="3"/>
        <v>4000</v>
      </c>
      <c r="I79" s="18">
        <v>40218</v>
      </c>
      <c r="J79" s="16" t="s">
        <v>13</v>
      </c>
      <c r="K79" s="28" t="e">
        <f>'1.Сводные таблицы'!$I79+'1.Сводные таблицы'!$J79</f>
        <v>#VALUE!</v>
      </c>
    </row>
    <row r="80" spans="1:11" x14ac:dyDescent="0.25">
      <c r="A80" s="24" t="s">
        <v>28</v>
      </c>
      <c r="B80" s="24" t="s">
        <v>29</v>
      </c>
      <c r="C80" s="24">
        <v>3900</v>
      </c>
      <c r="D80" s="24" t="s">
        <v>38</v>
      </c>
      <c r="E80" s="24">
        <v>36</v>
      </c>
      <c r="F80" s="24">
        <v>1</v>
      </c>
      <c r="G80" s="25">
        <f t="shared" si="2"/>
        <v>140400</v>
      </c>
      <c r="H80" s="25">
        <f t="shared" si="3"/>
        <v>3900</v>
      </c>
      <c r="I80" s="26">
        <v>40363</v>
      </c>
      <c r="J80" s="24" t="s">
        <v>15</v>
      </c>
      <c r="K80" s="27" t="e">
        <f>'1.Сводные таблицы'!$I80+'1.Сводные таблицы'!$J80</f>
        <v>#VALUE!</v>
      </c>
    </row>
    <row r="81" spans="1:11" x14ac:dyDescent="0.25">
      <c r="A81" s="16" t="s">
        <v>28</v>
      </c>
      <c r="B81" s="16" t="s">
        <v>11</v>
      </c>
      <c r="C81" s="16">
        <v>4200</v>
      </c>
      <c r="D81" s="16" t="s">
        <v>38</v>
      </c>
      <c r="E81" s="16">
        <v>26</v>
      </c>
      <c r="F81" s="16">
        <v>1</v>
      </c>
      <c r="G81" s="17">
        <f t="shared" si="2"/>
        <v>109200</v>
      </c>
      <c r="H81" s="17">
        <f t="shared" si="3"/>
        <v>4200</v>
      </c>
      <c r="I81" s="18">
        <v>40431</v>
      </c>
      <c r="J81" s="16" t="s">
        <v>15</v>
      </c>
      <c r="K81" s="28" t="e">
        <f>'1.Сводные таблицы'!$I81+'1.Сводные таблицы'!$J81</f>
        <v>#VALUE!</v>
      </c>
    </row>
    <row r="82" spans="1:11" x14ac:dyDescent="0.25">
      <c r="A82" s="24" t="s">
        <v>28</v>
      </c>
      <c r="B82" s="24" t="s">
        <v>18</v>
      </c>
      <c r="C82" s="24">
        <v>4100</v>
      </c>
      <c r="D82" s="24" t="s">
        <v>38</v>
      </c>
      <c r="E82" s="24">
        <v>18</v>
      </c>
      <c r="F82" s="24">
        <v>1</v>
      </c>
      <c r="G82" s="25">
        <f t="shared" si="2"/>
        <v>73800</v>
      </c>
      <c r="H82" s="25">
        <f t="shared" si="3"/>
        <v>4100</v>
      </c>
      <c r="I82" s="26">
        <v>40510</v>
      </c>
      <c r="J82" s="24" t="s">
        <v>15</v>
      </c>
      <c r="K82" s="27" t="e">
        <f>'1.Сводные таблицы'!$I82+'1.Сводные таблицы'!$J82</f>
        <v>#VALUE!</v>
      </c>
    </row>
    <row r="83" spans="1:11" x14ac:dyDescent="0.25">
      <c r="A83" s="16" t="s">
        <v>28</v>
      </c>
      <c r="B83" s="16" t="s">
        <v>25</v>
      </c>
      <c r="C83" s="16">
        <v>2900</v>
      </c>
      <c r="D83" s="16" t="s">
        <v>38</v>
      </c>
      <c r="E83" s="16">
        <v>42</v>
      </c>
      <c r="F83" s="16">
        <v>3</v>
      </c>
      <c r="G83" s="17">
        <f t="shared" si="2"/>
        <v>121800</v>
      </c>
      <c r="H83" s="17">
        <f t="shared" si="3"/>
        <v>8700</v>
      </c>
      <c r="I83" s="18">
        <v>40305</v>
      </c>
      <c r="J83" s="16" t="s">
        <v>15</v>
      </c>
      <c r="K83" s="28" t="e">
        <f>'1.Сводные таблицы'!$I83+'1.Сводные таблицы'!$J83</f>
        <v>#VALUE!</v>
      </c>
    </row>
    <row r="84" spans="1:11" x14ac:dyDescent="0.25">
      <c r="A84" s="24" t="s">
        <v>30</v>
      </c>
      <c r="B84" s="24" t="s">
        <v>16</v>
      </c>
      <c r="C84" s="24">
        <v>4600</v>
      </c>
      <c r="D84" s="24" t="s">
        <v>38</v>
      </c>
      <c r="E84" s="24">
        <v>46</v>
      </c>
      <c r="F84" s="24">
        <v>1</v>
      </c>
      <c r="G84" s="25">
        <f t="shared" si="2"/>
        <v>211600</v>
      </c>
      <c r="H84" s="25">
        <f t="shared" si="3"/>
        <v>4600</v>
      </c>
      <c r="I84" s="26">
        <v>40377</v>
      </c>
      <c r="J84" s="24" t="s">
        <v>15</v>
      </c>
      <c r="K84" s="27" t="e">
        <f>'1.Сводные таблицы'!$I84+'1.Сводные таблицы'!$J84</f>
        <v>#VALUE!</v>
      </c>
    </row>
    <row r="85" spans="1:11" x14ac:dyDescent="0.25">
      <c r="A85" s="16" t="s">
        <v>30</v>
      </c>
      <c r="B85" s="16" t="s">
        <v>20</v>
      </c>
      <c r="C85" s="16">
        <v>5400</v>
      </c>
      <c r="D85" s="16" t="s">
        <v>38</v>
      </c>
      <c r="E85" s="16">
        <v>35</v>
      </c>
      <c r="F85" s="16">
        <v>1</v>
      </c>
      <c r="G85" s="17">
        <f t="shared" si="2"/>
        <v>189000</v>
      </c>
      <c r="H85" s="17">
        <f t="shared" si="3"/>
        <v>5400</v>
      </c>
      <c r="I85" s="18">
        <v>40230</v>
      </c>
      <c r="J85" s="16" t="s">
        <v>15</v>
      </c>
      <c r="K85" s="28" t="e">
        <f>'1.Сводные таблицы'!$I85+'1.Сводные таблицы'!$J85</f>
        <v>#VALUE!</v>
      </c>
    </row>
    <row r="86" spans="1:11" x14ac:dyDescent="0.25">
      <c r="A86" s="24" t="s">
        <v>30</v>
      </c>
      <c r="B86" s="24" t="s">
        <v>22</v>
      </c>
      <c r="C86" s="24">
        <v>9990</v>
      </c>
      <c r="D86" s="24" t="s">
        <v>38</v>
      </c>
      <c r="E86" s="24">
        <v>43</v>
      </c>
      <c r="F86" s="24">
        <v>4</v>
      </c>
      <c r="G86" s="25">
        <f t="shared" si="2"/>
        <v>429570</v>
      </c>
      <c r="H86" s="25">
        <f t="shared" si="3"/>
        <v>39960</v>
      </c>
      <c r="I86" s="26">
        <v>40528</v>
      </c>
      <c r="J86" s="24" t="s">
        <v>17</v>
      </c>
      <c r="K86" s="27" t="e">
        <f>'1.Сводные таблицы'!$I86+'1.Сводные таблицы'!$J86</f>
        <v>#VALUE!</v>
      </c>
    </row>
    <row r="87" spans="1:11" x14ac:dyDescent="0.25">
      <c r="A87" s="16" t="s">
        <v>30</v>
      </c>
      <c r="B87" s="16" t="s">
        <v>14</v>
      </c>
      <c r="C87" s="16">
        <v>4550</v>
      </c>
      <c r="D87" s="16" t="s">
        <v>38</v>
      </c>
      <c r="E87" s="16">
        <v>28</v>
      </c>
      <c r="F87" s="16">
        <v>0</v>
      </c>
      <c r="G87" s="17">
        <f t="shared" si="2"/>
        <v>127400</v>
      </c>
      <c r="H87" s="17">
        <f t="shared" si="3"/>
        <v>0</v>
      </c>
      <c r="I87" s="18">
        <v>40449</v>
      </c>
      <c r="J87" s="16" t="s">
        <v>17</v>
      </c>
      <c r="K87" s="28" t="e">
        <f>'1.Сводные таблицы'!$I87+'1.Сводные таблицы'!$J87</f>
        <v>#VALUE!</v>
      </c>
    </row>
    <row r="88" spans="1:11" x14ac:dyDescent="0.25">
      <c r="A88" s="24" t="s">
        <v>31</v>
      </c>
      <c r="B88" s="24" t="s">
        <v>11</v>
      </c>
      <c r="C88" s="24">
        <v>1000</v>
      </c>
      <c r="D88" s="24" t="s">
        <v>38</v>
      </c>
      <c r="E88" s="24">
        <v>42</v>
      </c>
      <c r="F88" s="24">
        <v>1</v>
      </c>
      <c r="G88" s="25">
        <f t="shared" si="2"/>
        <v>42000</v>
      </c>
      <c r="H88" s="25">
        <f t="shared" si="3"/>
        <v>1000</v>
      </c>
      <c r="I88" s="26">
        <v>40381</v>
      </c>
      <c r="J88" s="24" t="s">
        <v>17</v>
      </c>
      <c r="K88" s="27" t="e">
        <f>'1.Сводные таблицы'!$I88+'1.Сводные таблицы'!$J88</f>
        <v>#VALUE!</v>
      </c>
    </row>
    <row r="89" spans="1:11" x14ac:dyDescent="0.25">
      <c r="A89" s="16" t="s">
        <v>31</v>
      </c>
      <c r="B89" s="16" t="s">
        <v>20</v>
      </c>
      <c r="C89" s="16">
        <v>1000</v>
      </c>
      <c r="D89" s="16" t="s">
        <v>38</v>
      </c>
      <c r="E89" s="16">
        <v>37</v>
      </c>
      <c r="F89" s="16">
        <v>2</v>
      </c>
      <c r="G89" s="17">
        <f t="shared" si="2"/>
        <v>37000</v>
      </c>
      <c r="H89" s="17">
        <f t="shared" si="3"/>
        <v>2000</v>
      </c>
      <c r="I89" s="18">
        <v>40361</v>
      </c>
      <c r="J89" s="16" t="s">
        <v>17</v>
      </c>
      <c r="K89" s="28" t="e">
        <f>'1.Сводные таблицы'!$I89+'1.Сводные таблицы'!$J89</f>
        <v>#VALUE!</v>
      </c>
    </row>
    <row r="90" spans="1:11" x14ac:dyDescent="0.25">
      <c r="A90" s="24" t="s">
        <v>31</v>
      </c>
      <c r="B90" s="24" t="s">
        <v>14</v>
      </c>
      <c r="C90" s="24">
        <v>1800</v>
      </c>
      <c r="D90" s="24" t="s">
        <v>38</v>
      </c>
      <c r="E90" s="24">
        <v>44</v>
      </c>
      <c r="F90" s="24">
        <v>1</v>
      </c>
      <c r="G90" s="25">
        <f t="shared" si="2"/>
        <v>79200</v>
      </c>
      <c r="H90" s="25">
        <f t="shared" si="3"/>
        <v>1800</v>
      </c>
      <c r="I90" s="26">
        <v>40513</v>
      </c>
      <c r="J90" s="24" t="s">
        <v>13</v>
      </c>
      <c r="K90" s="27" t="e">
        <f>'1.Сводные таблицы'!$I90+'1.Сводные таблицы'!$J90</f>
        <v>#VALUE!</v>
      </c>
    </row>
    <row r="91" spans="1:11" x14ac:dyDescent="0.25">
      <c r="A91" s="16" t="s">
        <v>31</v>
      </c>
      <c r="B91" s="16" t="s">
        <v>25</v>
      </c>
      <c r="C91" s="16">
        <v>2000</v>
      </c>
      <c r="D91" s="16" t="s">
        <v>38</v>
      </c>
      <c r="E91" s="16">
        <v>14</v>
      </c>
      <c r="F91" s="16">
        <v>0</v>
      </c>
      <c r="G91" s="17">
        <f t="shared" si="2"/>
        <v>28000</v>
      </c>
      <c r="H91" s="17">
        <f t="shared" si="3"/>
        <v>0</v>
      </c>
      <c r="I91" s="18">
        <v>40231</v>
      </c>
      <c r="J91" s="16" t="s">
        <v>15</v>
      </c>
      <c r="K91" s="28" t="e">
        <f>'1.Сводные таблицы'!$I91+'1.Сводные таблицы'!$J91</f>
        <v>#VALUE!</v>
      </c>
    </row>
    <row r="92" spans="1:11" x14ac:dyDescent="0.25">
      <c r="A92" s="24" t="s">
        <v>32</v>
      </c>
      <c r="B92" s="24" t="s">
        <v>29</v>
      </c>
      <c r="C92" s="24">
        <v>4800</v>
      </c>
      <c r="D92" s="24" t="s">
        <v>38</v>
      </c>
      <c r="E92" s="24">
        <v>22</v>
      </c>
      <c r="F92" s="24">
        <v>3</v>
      </c>
      <c r="G92" s="25">
        <f t="shared" si="2"/>
        <v>105600</v>
      </c>
      <c r="H92" s="25">
        <f t="shared" si="3"/>
        <v>14400</v>
      </c>
      <c r="I92" s="26">
        <v>40390</v>
      </c>
      <c r="J92" s="24" t="s">
        <v>17</v>
      </c>
      <c r="K92" s="27" t="e">
        <f>'1.Сводные таблицы'!$I92+'1.Сводные таблицы'!$J92</f>
        <v>#VALUE!</v>
      </c>
    </row>
    <row r="93" spans="1:11" x14ac:dyDescent="0.25">
      <c r="A93" s="16" t="s">
        <v>32</v>
      </c>
      <c r="B93" s="16" t="s">
        <v>33</v>
      </c>
      <c r="C93" s="16">
        <v>3800</v>
      </c>
      <c r="D93" s="16" t="s">
        <v>38</v>
      </c>
      <c r="E93" s="16">
        <v>40</v>
      </c>
      <c r="F93" s="16">
        <v>3</v>
      </c>
      <c r="G93" s="17">
        <f t="shared" si="2"/>
        <v>152000</v>
      </c>
      <c r="H93" s="17">
        <f t="shared" si="3"/>
        <v>11400</v>
      </c>
      <c r="I93" s="18">
        <v>40277</v>
      </c>
      <c r="J93" s="16" t="s">
        <v>19</v>
      </c>
      <c r="K93" s="28" t="e">
        <f>'1.Сводные таблицы'!$I93+'1.Сводные таблицы'!$J93</f>
        <v>#VALUE!</v>
      </c>
    </row>
    <row r="94" spans="1:11" x14ac:dyDescent="0.25">
      <c r="A94" s="24" t="s">
        <v>32</v>
      </c>
      <c r="B94" s="24" t="s">
        <v>34</v>
      </c>
      <c r="C94" s="24">
        <v>2750</v>
      </c>
      <c r="D94" s="24" t="s">
        <v>38</v>
      </c>
      <c r="E94" s="24">
        <v>23</v>
      </c>
      <c r="F94" s="24">
        <v>0</v>
      </c>
      <c r="G94" s="25">
        <f t="shared" si="2"/>
        <v>63250</v>
      </c>
      <c r="H94" s="25">
        <f t="shared" si="3"/>
        <v>0</v>
      </c>
      <c r="I94" s="26">
        <v>40195</v>
      </c>
      <c r="J94" s="24" t="s">
        <v>21</v>
      </c>
      <c r="K94" s="27" t="e">
        <f>'1.Сводные таблицы'!$I94+'1.Сводные таблицы'!$J94</f>
        <v>#VALUE!</v>
      </c>
    </row>
    <row r="95" spans="1:11" x14ac:dyDescent="0.25">
      <c r="A95" s="16" t="s">
        <v>32</v>
      </c>
      <c r="B95" s="16" t="s">
        <v>35</v>
      </c>
      <c r="C95" s="16">
        <v>4550</v>
      </c>
      <c r="D95" s="16" t="s">
        <v>38</v>
      </c>
      <c r="E95" s="16">
        <v>10</v>
      </c>
      <c r="F95" s="16">
        <v>1</v>
      </c>
      <c r="G95" s="17">
        <f t="shared" si="2"/>
        <v>45500</v>
      </c>
      <c r="H95" s="17">
        <f t="shared" si="3"/>
        <v>4550</v>
      </c>
      <c r="I95" s="18">
        <v>40330</v>
      </c>
      <c r="J95" s="16" t="s">
        <v>23</v>
      </c>
      <c r="K95" s="28" t="e">
        <f>'1.Сводные таблицы'!$I95+'1.Сводные таблицы'!$J95</f>
        <v>#VALUE!</v>
      </c>
    </row>
    <row r="96" spans="1:11" x14ac:dyDescent="0.25">
      <c r="A96" s="24" t="s">
        <v>36</v>
      </c>
      <c r="B96" s="24" t="s">
        <v>20</v>
      </c>
      <c r="C96" s="24">
        <v>1700</v>
      </c>
      <c r="D96" s="24" t="s">
        <v>38</v>
      </c>
      <c r="E96" s="24">
        <v>40</v>
      </c>
      <c r="F96" s="24">
        <v>2</v>
      </c>
      <c r="G96" s="25">
        <f t="shared" si="2"/>
        <v>68000</v>
      </c>
      <c r="H96" s="25">
        <f t="shared" si="3"/>
        <v>3400</v>
      </c>
      <c r="I96" s="26">
        <v>40261</v>
      </c>
      <c r="J96" s="24" t="s">
        <v>17</v>
      </c>
      <c r="K96" s="27" t="e">
        <f>'1.Сводные таблицы'!$I96+'1.Сводные таблицы'!$J96</f>
        <v>#VALUE!</v>
      </c>
    </row>
    <row r="97" spans="1:11" x14ac:dyDescent="0.25">
      <c r="A97" s="16" t="s">
        <v>36</v>
      </c>
      <c r="B97" s="16" t="s">
        <v>16</v>
      </c>
      <c r="C97" s="16">
        <v>1680</v>
      </c>
      <c r="D97" s="16" t="s">
        <v>38</v>
      </c>
      <c r="E97" s="16">
        <v>31</v>
      </c>
      <c r="F97" s="16">
        <v>3</v>
      </c>
      <c r="G97" s="17">
        <f t="shared" si="2"/>
        <v>52080</v>
      </c>
      <c r="H97" s="17">
        <f t="shared" si="3"/>
        <v>5040</v>
      </c>
      <c r="I97" s="18">
        <v>40480</v>
      </c>
      <c r="J97" s="16" t="s">
        <v>17</v>
      </c>
      <c r="K97" s="28" t="e">
        <f>'1.Сводные таблицы'!$I97+'1.Сводные таблицы'!$J97</f>
        <v>#VALUE!</v>
      </c>
    </row>
    <row r="98" spans="1:11" x14ac:dyDescent="0.25">
      <c r="A98" s="24" t="s">
        <v>36</v>
      </c>
      <c r="B98" s="24" t="s">
        <v>14</v>
      </c>
      <c r="C98" s="24">
        <v>1200</v>
      </c>
      <c r="D98" s="24" t="s">
        <v>38</v>
      </c>
      <c r="E98" s="24">
        <v>32</v>
      </c>
      <c r="F98" s="24">
        <v>4</v>
      </c>
      <c r="G98" s="25">
        <f t="shared" si="2"/>
        <v>38400</v>
      </c>
      <c r="H98" s="25">
        <f t="shared" si="3"/>
        <v>4800</v>
      </c>
      <c r="I98" s="26">
        <v>40414</v>
      </c>
      <c r="J98" s="24" t="s">
        <v>17</v>
      </c>
      <c r="K98" s="27" t="e">
        <f>'1.Сводные таблицы'!$I98+'1.Сводные таблицы'!$J98</f>
        <v>#VALUE!</v>
      </c>
    </row>
    <row r="99" spans="1:11" x14ac:dyDescent="0.25">
      <c r="A99" s="16" t="s">
        <v>36</v>
      </c>
      <c r="B99" s="16" t="s">
        <v>11</v>
      </c>
      <c r="C99" s="16">
        <v>900</v>
      </c>
      <c r="D99" s="16" t="s">
        <v>38</v>
      </c>
      <c r="E99" s="16">
        <v>13</v>
      </c>
      <c r="F99" s="16">
        <v>3</v>
      </c>
      <c r="G99" s="17">
        <f t="shared" si="2"/>
        <v>11700</v>
      </c>
      <c r="H99" s="17">
        <f t="shared" si="3"/>
        <v>2700</v>
      </c>
      <c r="I99" s="18">
        <v>40185</v>
      </c>
      <c r="J99" s="16" t="s">
        <v>17</v>
      </c>
      <c r="K99" s="28" t="e">
        <f>'1.Сводные таблицы'!$I99+'1.Сводные таблицы'!$J99</f>
        <v>#VALUE!</v>
      </c>
    </row>
    <row r="100" spans="1:11" x14ac:dyDescent="0.25">
      <c r="A100" s="24" t="s">
        <v>36</v>
      </c>
      <c r="B100" s="24" t="s">
        <v>18</v>
      </c>
      <c r="C100" s="24">
        <v>2000</v>
      </c>
      <c r="D100" s="24" t="s">
        <v>38</v>
      </c>
      <c r="E100" s="24">
        <v>40</v>
      </c>
      <c r="F100" s="24">
        <v>3</v>
      </c>
      <c r="G100" s="25">
        <f t="shared" si="2"/>
        <v>80000</v>
      </c>
      <c r="H100" s="25">
        <f t="shared" si="3"/>
        <v>6000</v>
      </c>
      <c r="I100" s="26">
        <v>40385</v>
      </c>
      <c r="J100" s="24" t="s">
        <v>21</v>
      </c>
      <c r="K100" s="27" t="e">
        <f>'1.Сводные таблицы'!$I100+'1.Сводные таблицы'!$J100</f>
        <v>#VALUE!</v>
      </c>
    </row>
    <row r="101" spans="1:11" x14ac:dyDescent="0.25">
      <c r="A101" s="16" t="s">
        <v>36</v>
      </c>
      <c r="B101" s="16" t="s">
        <v>22</v>
      </c>
      <c r="C101" s="16">
        <v>2500</v>
      </c>
      <c r="D101" s="16" t="s">
        <v>38</v>
      </c>
      <c r="E101" s="16">
        <v>25</v>
      </c>
      <c r="F101" s="16">
        <v>0</v>
      </c>
      <c r="G101" s="17">
        <f t="shared" si="2"/>
        <v>62500</v>
      </c>
      <c r="H101" s="17">
        <f t="shared" si="3"/>
        <v>0</v>
      </c>
      <c r="I101" s="18">
        <v>40287</v>
      </c>
      <c r="J101" s="16" t="s">
        <v>23</v>
      </c>
      <c r="K101" s="28" t="e">
        <f>'1.Сводные таблицы'!$I101+'1.Сводные таблицы'!$J101</f>
        <v>#VALUE!</v>
      </c>
    </row>
    <row r="102" spans="1:11" x14ac:dyDescent="0.25">
      <c r="A102" s="24" t="s">
        <v>37</v>
      </c>
      <c r="B102" s="24" t="s">
        <v>20</v>
      </c>
      <c r="C102" s="24">
        <v>900</v>
      </c>
      <c r="D102" s="24" t="s">
        <v>38</v>
      </c>
      <c r="E102" s="24">
        <v>38</v>
      </c>
      <c r="F102" s="24">
        <v>0</v>
      </c>
      <c r="G102" s="25">
        <f t="shared" si="2"/>
        <v>34200</v>
      </c>
      <c r="H102" s="25">
        <f t="shared" si="3"/>
        <v>0</v>
      </c>
      <c r="I102" s="26">
        <v>40266</v>
      </c>
      <c r="J102" s="24" t="s">
        <v>13</v>
      </c>
      <c r="K102" s="27" t="e">
        <f>'1.Сводные таблицы'!$I102+'1.Сводные таблицы'!$J102</f>
        <v>#VALUE!</v>
      </c>
    </row>
    <row r="103" spans="1:11" x14ac:dyDescent="0.25">
      <c r="A103" s="16" t="s">
        <v>37</v>
      </c>
      <c r="B103" s="16" t="s">
        <v>11</v>
      </c>
      <c r="C103" s="16">
        <v>1200</v>
      </c>
      <c r="D103" s="16" t="s">
        <v>38</v>
      </c>
      <c r="E103" s="16">
        <v>43</v>
      </c>
      <c r="F103" s="16">
        <v>0</v>
      </c>
      <c r="G103" s="17">
        <f t="shared" si="2"/>
        <v>51600</v>
      </c>
      <c r="H103" s="17">
        <f t="shared" si="3"/>
        <v>0</v>
      </c>
      <c r="I103" s="18">
        <v>40242</v>
      </c>
      <c r="J103" s="16" t="s">
        <v>15</v>
      </c>
      <c r="K103" s="28" t="e">
        <f>'1.Сводные таблицы'!$I103+'1.Сводные таблицы'!$J103</f>
        <v>#VALUE!</v>
      </c>
    </row>
    <row r="104" spans="1:11" x14ac:dyDescent="0.25">
      <c r="A104" s="24" t="s">
        <v>37</v>
      </c>
      <c r="B104" s="24" t="s">
        <v>18</v>
      </c>
      <c r="C104" s="24">
        <v>1200</v>
      </c>
      <c r="D104" s="24" t="s">
        <v>38</v>
      </c>
      <c r="E104" s="24">
        <v>33</v>
      </c>
      <c r="F104" s="24">
        <v>3</v>
      </c>
      <c r="G104" s="25">
        <f t="shared" si="2"/>
        <v>39600</v>
      </c>
      <c r="H104" s="25">
        <f t="shared" si="3"/>
        <v>3600</v>
      </c>
      <c r="I104" s="26">
        <v>40327</v>
      </c>
      <c r="J104" s="24" t="s">
        <v>17</v>
      </c>
      <c r="K104" s="27" t="e">
        <f>'1.Сводные таблицы'!$I104+'1.Сводные таблицы'!$J104</f>
        <v>#VALUE!</v>
      </c>
    </row>
    <row r="105" spans="1:11" x14ac:dyDescent="0.25">
      <c r="A105" s="16" t="s">
        <v>37</v>
      </c>
      <c r="B105" s="16" t="s">
        <v>25</v>
      </c>
      <c r="C105" s="16">
        <v>1100</v>
      </c>
      <c r="D105" s="16" t="s">
        <v>38</v>
      </c>
      <c r="E105" s="16">
        <v>28</v>
      </c>
      <c r="F105" s="16">
        <v>2</v>
      </c>
      <c r="G105" s="17">
        <f t="shared" si="2"/>
        <v>30800</v>
      </c>
      <c r="H105" s="17">
        <f t="shared" si="3"/>
        <v>2200</v>
      </c>
      <c r="I105" s="18">
        <v>40403</v>
      </c>
      <c r="J105" s="16" t="s">
        <v>19</v>
      </c>
      <c r="K105" s="28" t="e">
        <f>'1.Сводные таблицы'!$I105+'1.Сводные таблицы'!$J105</f>
        <v>#VALUE!</v>
      </c>
    </row>
    <row r="106" spans="1:11" x14ac:dyDescent="0.25">
      <c r="A106" s="24" t="s">
        <v>24</v>
      </c>
      <c r="B106" s="24" t="s">
        <v>11</v>
      </c>
      <c r="C106" s="24">
        <v>1380</v>
      </c>
      <c r="D106" s="24" t="s">
        <v>39</v>
      </c>
      <c r="E106" s="24">
        <v>28</v>
      </c>
      <c r="F106" s="24">
        <v>3</v>
      </c>
      <c r="G106" s="25">
        <f t="shared" si="2"/>
        <v>38640</v>
      </c>
      <c r="H106" s="25">
        <f t="shared" si="3"/>
        <v>4140</v>
      </c>
      <c r="I106" s="26">
        <v>40403</v>
      </c>
      <c r="J106" s="24" t="s">
        <v>21</v>
      </c>
      <c r="K106" s="27" t="e">
        <f>'1.Сводные таблицы'!$I106+'1.Сводные таблицы'!$J106</f>
        <v>#VALUE!</v>
      </c>
    </row>
    <row r="107" spans="1:11" x14ac:dyDescent="0.25">
      <c r="A107" s="16" t="s">
        <v>10</v>
      </c>
      <c r="B107" s="16" t="s">
        <v>14</v>
      </c>
      <c r="C107" s="16">
        <v>1990</v>
      </c>
      <c r="D107" s="16" t="s">
        <v>39</v>
      </c>
      <c r="E107" s="16">
        <v>10</v>
      </c>
      <c r="F107" s="16">
        <v>1</v>
      </c>
      <c r="G107" s="17">
        <f t="shared" si="2"/>
        <v>19900</v>
      </c>
      <c r="H107" s="17">
        <f t="shared" si="3"/>
        <v>1990</v>
      </c>
      <c r="I107" s="18">
        <v>40418</v>
      </c>
      <c r="J107" s="16" t="s">
        <v>23</v>
      </c>
      <c r="K107" s="28" t="e">
        <f>'1.Сводные таблицы'!$I107+'1.Сводные таблицы'!$J107</f>
        <v>#VALUE!</v>
      </c>
    </row>
    <row r="108" spans="1:11" x14ac:dyDescent="0.25">
      <c r="A108" s="24" t="s">
        <v>10</v>
      </c>
      <c r="B108" s="24" t="s">
        <v>16</v>
      </c>
      <c r="C108" s="24">
        <v>1400</v>
      </c>
      <c r="D108" s="24" t="s">
        <v>39</v>
      </c>
      <c r="E108" s="24">
        <v>12</v>
      </c>
      <c r="F108" s="24">
        <v>1</v>
      </c>
      <c r="G108" s="25">
        <f t="shared" si="2"/>
        <v>16800</v>
      </c>
      <c r="H108" s="25">
        <f t="shared" si="3"/>
        <v>1400</v>
      </c>
      <c r="I108" s="26">
        <v>40283</v>
      </c>
      <c r="J108" s="24" t="s">
        <v>13</v>
      </c>
      <c r="K108" s="27" t="e">
        <f>'1.Сводные таблицы'!$I108+'1.Сводные таблицы'!$J108</f>
        <v>#VALUE!</v>
      </c>
    </row>
    <row r="109" spans="1:11" x14ac:dyDescent="0.25">
      <c r="A109" s="16" t="s">
        <v>10</v>
      </c>
      <c r="B109" s="16" t="s">
        <v>18</v>
      </c>
      <c r="C109" s="16">
        <v>1750</v>
      </c>
      <c r="D109" s="16" t="s">
        <v>39</v>
      </c>
      <c r="E109" s="16">
        <v>38</v>
      </c>
      <c r="F109" s="16">
        <v>0</v>
      </c>
      <c r="G109" s="17">
        <f t="shared" si="2"/>
        <v>66500</v>
      </c>
      <c r="H109" s="17">
        <f t="shared" si="3"/>
        <v>0</v>
      </c>
      <c r="I109" s="18">
        <v>40237</v>
      </c>
      <c r="J109" s="16" t="s">
        <v>15</v>
      </c>
      <c r="K109" s="28" t="e">
        <f>'1.Сводные таблицы'!$I109+'1.Сводные таблицы'!$J109</f>
        <v>#VALUE!</v>
      </c>
    </row>
    <row r="110" spans="1:11" x14ac:dyDescent="0.25">
      <c r="A110" s="24" t="s">
        <v>10</v>
      </c>
      <c r="B110" s="24" t="s">
        <v>20</v>
      </c>
      <c r="C110" s="24">
        <v>1500</v>
      </c>
      <c r="D110" s="24" t="s">
        <v>39</v>
      </c>
      <c r="E110" s="24">
        <v>25</v>
      </c>
      <c r="F110" s="24">
        <v>1</v>
      </c>
      <c r="G110" s="25">
        <f t="shared" si="2"/>
        <v>37500</v>
      </c>
      <c r="H110" s="25">
        <f t="shared" si="3"/>
        <v>1500</v>
      </c>
      <c r="I110" s="26">
        <v>40231</v>
      </c>
      <c r="J110" s="24" t="s">
        <v>17</v>
      </c>
      <c r="K110" s="27" t="e">
        <f>'1.Сводные таблицы'!$I110+'1.Сводные таблицы'!$J110</f>
        <v>#VALUE!</v>
      </c>
    </row>
    <row r="111" spans="1:11" x14ac:dyDescent="0.25">
      <c r="A111" s="16" t="s">
        <v>10</v>
      </c>
      <c r="B111" s="16" t="s">
        <v>22</v>
      </c>
      <c r="C111" s="16">
        <v>1200</v>
      </c>
      <c r="D111" s="16" t="s">
        <v>39</v>
      </c>
      <c r="E111" s="16">
        <v>23</v>
      </c>
      <c r="F111" s="16">
        <v>2</v>
      </c>
      <c r="G111" s="17">
        <f t="shared" si="2"/>
        <v>27600</v>
      </c>
      <c r="H111" s="17">
        <f t="shared" si="3"/>
        <v>2400</v>
      </c>
      <c r="I111" s="18">
        <v>40302</v>
      </c>
      <c r="J111" s="16" t="s">
        <v>19</v>
      </c>
      <c r="K111" s="28" t="e">
        <f>'1.Сводные таблицы'!$I111+'1.Сводные таблицы'!$J111</f>
        <v>#VALUE!</v>
      </c>
    </row>
    <row r="112" spans="1:11" x14ac:dyDescent="0.25">
      <c r="A112" s="24" t="s">
        <v>24</v>
      </c>
      <c r="B112" s="24" t="s">
        <v>16</v>
      </c>
      <c r="C112" s="24">
        <v>2400</v>
      </c>
      <c r="D112" s="24" t="s">
        <v>39</v>
      </c>
      <c r="E112" s="24">
        <v>23</v>
      </c>
      <c r="F112" s="24">
        <v>4</v>
      </c>
      <c r="G112" s="25">
        <f t="shared" si="2"/>
        <v>55200</v>
      </c>
      <c r="H112" s="25">
        <f t="shared" si="3"/>
        <v>9600</v>
      </c>
      <c r="I112" s="26">
        <v>40196</v>
      </c>
      <c r="J112" s="24" t="s">
        <v>21</v>
      </c>
      <c r="K112" s="27" t="e">
        <f>'1.Сводные таблицы'!$I112+'1.Сводные таблицы'!$J112</f>
        <v>#VALUE!</v>
      </c>
    </row>
    <row r="113" spans="1:11" x14ac:dyDescent="0.25">
      <c r="A113" s="16" t="s">
        <v>24</v>
      </c>
      <c r="B113" s="16" t="s">
        <v>11</v>
      </c>
      <c r="C113" s="16">
        <v>3200</v>
      </c>
      <c r="D113" s="16" t="s">
        <v>39</v>
      </c>
      <c r="E113" s="16">
        <v>27</v>
      </c>
      <c r="F113" s="16">
        <v>1</v>
      </c>
      <c r="G113" s="17">
        <f t="shared" si="2"/>
        <v>86400</v>
      </c>
      <c r="H113" s="17">
        <f t="shared" si="3"/>
        <v>3200</v>
      </c>
      <c r="I113" s="18">
        <v>40312</v>
      </c>
      <c r="J113" s="16" t="s">
        <v>23</v>
      </c>
      <c r="K113" s="28" t="e">
        <f>'1.Сводные таблицы'!$I113+'1.Сводные таблицы'!$J113</f>
        <v>#VALUE!</v>
      </c>
    </row>
    <row r="114" spans="1:11" x14ac:dyDescent="0.25">
      <c r="A114" s="24" t="s">
        <v>24</v>
      </c>
      <c r="B114" s="24" t="s">
        <v>18</v>
      </c>
      <c r="C114" s="24">
        <v>1950</v>
      </c>
      <c r="D114" s="24" t="s">
        <v>39</v>
      </c>
      <c r="E114" s="24">
        <v>33</v>
      </c>
      <c r="F114" s="24">
        <v>1</v>
      </c>
      <c r="G114" s="25">
        <f t="shared" si="2"/>
        <v>64350</v>
      </c>
      <c r="H114" s="25">
        <f t="shared" si="3"/>
        <v>1950</v>
      </c>
      <c r="I114" s="26">
        <v>40387</v>
      </c>
      <c r="J114" s="24" t="s">
        <v>23</v>
      </c>
      <c r="K114" s="27" t="e">
        <f>'1.Сводные таблицы'!$I114+'1.Сводные таблицы'!$J114</f>
        <v>#VALUE!</v>
      </c>
    </row>
    <row r="115" spans="1:11" x14ac:dyDescent="0.25">
      <c r="A115" s="16" t="s">
        <v>24</v>
      </c>
      <c r="B115" s="16" t="s">
        <v>20</v>
      </c>
      <c r="C115" s="16">
        <v>2500</v>
      </c>
      <c r="D115" s="16" t="s">
        <v>39</v>
      </c>
      <c r="E115" s="16">
        <v>19</v>
      </c>
      <c r="F115" s="16">
        <v>2</v>
      </c>
      <c r="G115" s="17">
        <f t="shared" si="2"/>
        <v>47500</v>
      </c>
      <c r="H115" s="17">
        <f t="shared" si="3"/>
        <v>5000</v>
      </c>
      <c r="I115" s="18">
        <v>40461</v>
      </c>
      <c r="J115" s="16" t="s">
        <v>23</v>
      </c>
      <c r="K115" s="28" t="e">
        <f>'1.Сводные таблицы'!$I115+'1.Сводные таблицы'!$J115</f>
        <v>#VALUE!</v>
      </c>
    </row>
    <row r="116" spans="1:11" x14ac:dyDescent="0.25">
      <c r="A116" s="24" t="s">
        <v>24</v>
      </c>
      <c r="B116" s="24" t="s">
        <v>14</v>
      </c>
      <c r="C116" s="24">
        <v>3250</v>
      </c>
      <c r="D116" s="24" t="s">
        <v>39</v>
      </c>
      <c r="E116" s="24">
        <v>17</v>
      </c>
      <c r="F116" s="24">
        <v>2</v>
      </c>
      <c r="G116" s="25">
        <f t="shared" si="2"/>
        <v>55250</v>
      </c>
      <c r="H116" s="25">
        <f t="shared" si="3"/>
        <v>6500</v>
      </c>
      <c r="I116" s="26">
        <v>40491</v>
      </c>
      <c r="J116" s="24" t="s">
        <v>15</v>
      </c>
      <c r="K116" s="27" t="e">
        <f>'1.Сводные таблицы'!$I116+'1.Сводные таблицы'!$J116</f>
        <v>#VALUE!</v>
      </c>
    </row>
    <row r="117" spans="1:11" x14ac:dyDescent="0.25">
      <c r="A117" s="16" t="s">
        <v>24</v>
      </c>
      <c r="B117" s="16" t="s">
        <v>22</v>
      </c>
      <c r="C117" s="16">
        <v>3300</v>
      </c>
      <c r="D117" s="16" t="s">
        <v>39</v>
      </c>
      <c r="E117" s="16">
        <v>34</v>
      </c>
      <c r="F117" s="16">
        <v>1</v>
      </c>
      <c r="G117" s="17">
        <f t="shared" si="2"/>
        <v>112200</v>
      </c>
      <c r="H117" s="17">
        <f t="shared" si="3"/>
        <v>3300</v>
      </c>
      <c r="I117" s="18">
        <v>40349</v>
      </c>
      <c r="J117" s="16" t="s">
        <v>15</v>
      </c>
      <c r="K117" s="28" t="e">
        <f>'1.Сводные таблицы'!$I117+'1.Сводные таблицы'!$J117</f>
        <v>#VALUE!</v>
      </c>
    </row>
    <row r="118" spans="1:11" x14ac:dyDescent="0.25">
      <c r="A118" s="24" t="s">
        <v>24</v>
      </c>
      <c r="B118" s="24" t="s">
        <v>25</v>
      </c>
      <c r="C118" s="24">
        <v>4900</v>
      </c>
      <c r="D118" s="24" t="s">
        <v>39</v>
      </c>
      <c r="E118" s="24">
        <v>48</v>
      </c>
      <c r="F118" s="24">
        <v>0</v>
      </c>
      <c r="G118" s="25">
        <f t="shared" si="2"/>
        <v>235200</v>
      </c>
      <c r="H118" s="25">
        <f t="shared" si="3"/>
        <v>0</v>
      </c>
      <c r="I118" s="26">
        <v>40214</v>
      </c>
      <c r="J118" s="24" t="s">
        <v>15</v>
      </c>
      <c r="K118" s="27" t="e">
        <f>'1.Сводные таблицы'!$I118+'1.Сводные таблицы'!$J118</f>
        <v>#VALUE!</v>
      </c>
    </row>
    <row r="119" spans="1:11" x14ac:dyDescent="0.25">
      <c r="A119" s="16" t="s">
        <v>26</v>
      </c>
      <c r="B119" s="16" t="s">
        <v>25</v>
      </c>
      <c r="C119" s="16">
        <v>3100</v>
      </c>
      <c r="D119" s="16" t="s">
        <v>39</v>
      </c>
      <c r="E119" s="16">
        <v>29</v>
      </c>
      <c r="F119" s="16">
        <v>1</v>
      </c>
      <c r="G119" s="17">
        <f t="shared" si="2"/>
        <v>89900</v>
      </c>
      <c r="H119" s="17">
        <f t="shared" si="3"/>
        <v>3100</v>
      </c>
      <c r="I119" s="18">
        <v>40409</v>
      </c>
      <c r="J119" s="16" t="s">
        <v>17</v>
      </c>
      <c r="K119" s="28" t="e">
        <f>'1.Сводные таблицы'!$I119+'1.Сводные таблицы'!$J119</f>
        <v>#VALUE!</v>
      </c>
    </row>
    <row r="120" spans="1:11" x14ac:dyDescent="0.25">
      <c r="A120" s="24" t="s">
        <v>26</v>
      </c>
      <c r="B120" s="24" t="s">
        <v>20</v>
      </c>
      <c r="C120" s="24">
        <v>1500</v>
      </c>
      <c r="D120" s="24" t="s">
        <v>39</v>
      </c>
      <c r="E120" s="24">
        <v>38</v>
      </c>
      <c r="F120" s="24">
        <v>1</v>
      </c>
      <c r="G120" s="25">
        <f t="shared" si="2"/>
        <v>57000</v>
      </c>
      <c r="H120" s="25">
        <f t="shared" si="3"/>
        <v>1500</v>
      </c>
      <c r="I120" s="26">
        <v>40452</v>
      </c>
      <c r="J120" s="24" t="s">
        <v>17</v>
      </c>
      <c r="K120" s="27" t="e">
        <f>'1.Сводные таблицы'!$I120+'1.Сводные таблицы'!$J120</f>
        <v>#VALUE!</v>
      </c>
    </row>
    <row r="121" spans="1:11" x14ac:dyDescent="0.25">
      <c r="A121" s="16" t="s">
        <v>26</v>
      </c>
      <c r="B121" s="16" t="s">
        <v>14</v>
      </c>
      <c r="C121" s="16">
        <v>4500</v>
      </c>
      <c r="D121" s="16" t="s">
        <v>39</v>
      </c>
      <c r="E121" s="16">
        <v>10</v>
      </c>
      <c r="F121" s="16">
        <v>0</v>
      </c>
      <c r="G121" s="17">
        <f t="shared" si="2"/>
        <v>45000</v>
      </c>
      <c r="H121" s="17">
        <f t="shared" si="3"/>
        <v>0</v>
      </c>
      <c r="I121" s="18">
        <v>40353</v>
      </c>
      <c r="J121" s="16" t="s">
        <v>17</v>
      </c>
      <c r="K121" s="28" t="e">
        <f>'1.Сводные таблицы'!$I121+'1.Сводные таблицы'!$J121</f>
        <v>#VALUE!</v>
      </c>
    </row>
    <row r="122" spans="1:11" x14ac:dyDescent="0.25">
      <c r="A122" s="24" t="s">
        <v>26</v>
      </c>
      <c r="B122" s="24" t="s">
        <v>22</v>
      </c>
      <c r="C122" s="24">
        <v>2920</v>
      </c>
      <c r="D122" s="24" t="s">
        <v>39</v>
      </c>
      <c r="E122" s="24">
        <v>21</v>
      </c>
      <c r="F122" s="24">
        <v>1</v>
      </c>
      <c r="G122" s="25">
        <f t="shared" si="2"/>
        <v>61320</v>
      </c>
      <c r="H122" s="25">
        <f t="shared" si="3"/>
        <v>2920</v>
      </c>
      <c r="I122" s="26">
        <v>40329</v>
      </c>
      <c r="J122" s="24" t="s">
        <v>17</v>
      </c>
      <c r="K122" s="27" t="e">
        <f>'1.Сводные таблицы'!$I122+'1.Сводные таблицы'!$J122</f>
        <v>#VALUE!</v>
      </c>
    </row>
    <row r="123" spans="1:11" x14ac:dyDescent="0.25">
      <c r="A123" s="16" t="s">
        <v>27</v>
      </c>
      <c r="B123" s="16" t="s">
        <v>20</v>
      </c>
      <c r="C123" s="16">
        <v>2580</v>
      </c>
      <c r="D123" s="16" t="s">
        <v>39</v>
      </c>
      <c r="E123" s="16">
        <v>45</v>
      </c>
      <c r="F123" s="16">
        <v>0</v>
      </c>
      <c r="G123" s="17">
        <f t="shared" si="2"/>
        <v>116100</v>
      </c>
      <c r="H123" s="17">
        <f t="shared" si="3"/>
        <v>0</v>
      </c>
      <c r="I123" s="18">
        <v>40461</v>
      </c>
      <c r="J123" s="16" t="s">
        <v>13</v>
      </c>
      <c r="K123" s="28" t="e">
        <f>'1.Сводные таблицы'!$I123+'1.Сводные таблицы'!$J123</f>
        <v>#VALUE!</v>
      </c>
    </row>
    <row r="124" spans="1:11" x14ac:dyDescent="0.25">
      <c r="A124" s="24" t="s">
        <v>27</v>
      </c>
      <c r="B124" s="24" t="s">
        <v>14</v>
      </c>
      <c r="C124" s="24">
        <v>2710</v>
      </c>
      <c r="D124" s="24" t="s">
        <v>39</v>
      </c>
      <c r="E124" s="24">
        <v>14</v>
      </c>
      <c r="F124" s="24">
        <v>0</v>
      </c>
      <c r="G124" s="25">
        <f t="shared" si="2"/>
        <v>37940</v>
      </c>
      <c r="H124" s="25">
        <f t="shared" si="3"/>
        <v>0</v>
      </c>
      <c r="I124" s="26">
        <v>40401</v>
      </c>
      <c r="J124" s="24" t="s">
        <v>15</v>
      </c>
      <c r="K124" s="27" t="e">
        <f>'1.Сводные таблицы'!$I124+'1.Сводные таблицы'!$J124</f>
        <v>#VALUE!</v>
      </c>
    </row>
    <row r="125" spans="1:11" x14ac:dyDescent="0.25">
      <c r="A125" s="16" t="s">
        <v>27</v>
      </c>
      <c r="B125" s="16" t="s">
        <v>22</v>
      </c>
      <c r="C125" s="16">
        <v>2500</v>
      </c>
      <c r="D125" s="16" t="s">
        <v>39</v>
      </c>
      <c r="E125" s="16">
        <v>49</v>
      </c>
      <c r="F125" s="16">
        <v>3</v>
      </c>
      <c r="G125" s="17">
        <f t="shared" si="2"/>
        <v>122500</v>
      </c>
      <c r="H125" s="17">
        <f t="shared" si="3"/>
        <v>7500</v>
      </c>
      <c r="I125" s="18">
        <v>40347</v>
      </c>
      <c r="J125" s="16" t="s">
        <v>17</v>
      </c>
      <c r="K125" s="28" t="e">
        <f>'1.Сводные таблицы'!$I125+'1.Сводные таблицы'!$J125</f>
        <v>#VALUE!</v>
      </c>
    </row>
    <row r="126" spans="1:11" x14ac:dyDescent="0.25">
      <c r="A126" s="24" t="s">
        <v>27</v>
      </c>
      <c r="B126" s="24" t="s">
        <v>16</v>
      </c>
      <c r="C126" s="24">
        <v>2090</v>
      </c>
      <c r="D126" s="24" t="s">
        <v>39</v>
      </c>
      <c r="E126" s="24">
        <v>24</v>
      </c>
      <c r="F126" s="24">
        <v>2</v>
      </c>
      <c r="G126" s="25">
        <f t="shared" si="2"/>
        <v>50160</v>
      </c>
      <c r="H126" s="25">
        <f t="shared" si="3"/>
        <v>4180</v>
      </c>
      <c r="I126" s="26">
        <v>40273</v>
      </c>
      <c r="J126" s="24" t="s">
        <v>19</v>
      </c>
      <c r="K126" s="27" t="e">
        <f>'1.Сводные таблицы'!$I126+'1.Сводные таблицы'!$J126</f>
        <v>#VALUE!</v>
      </c>
    </row>
    <row r="127" spans="1:11" x14ac:dyDescent="0.25">
      <c r="A127" s="16" t="s">
        <v>27</v>
      </c>
      <c r="B127" s="16" t="s">
        <v>11</v>
      </c>
      <c r="C127" s="16">
        <v>3900</v>
      </c>
      <c r="D127" s="16" t="s">
        <v>39</v>
      </c>
      <c r="E127" s="16">
        <v>27</v>
      </c>
      <c r="F127" s="16">
        <v>4</v>
      </c>
      <c r="G127" s="17">
        <f t="shared" si="2"/>
        <v>105300</v>
      </c>
      <c r="H127" s="17">
        <f t="shared" si="3"/>
        <v>15600</v>
      </c>
      <c r="I127" s="18">
        <v>40206</v>
      </c>
      <c r="J127" s="16" t="s">
        <v>21</v>
      </c>
      <c r="K127" s="28" t="e">
        <f>'1.Сводные таблицы'!$I127+'1.Сводные таблицы'!$J127</f>
        <v>#VALUE!</v>
      </c>
    </row>
    <row r="128" spans="1:11" x14ac:dyDescent="0.25">
      <c r="A128" s="24" t="s">
        <v>27</v>
      </c>
      <c r="B128" s="24" t="s">
        <v>18</v>
      </c>
      <c r="C128" s="24">
        <v>1800</v>
      </c>
      <c r="D128" s="24" t="s">
        <v>39</v>
      </c>
      <c r="E128" s="24">
        <v>13</v>
      </c>
      <c r="F128" s="24">
        <v>3</v>
      </c>
      <c r="G128" s="25">
        <f t="shared" si="2"/>
        <v>23400</v>
      </c>
      <c r="H128" s="25">
        <f t="shared" si="3"/>
        <v>5400</v>
      </c>
      <c r="I128" s="26">
        <v>40272</v>
      </c>
      <c r="J128" s="24" t="s">
        <v>23</v>
      </c>
      <c r="K128" s="27" t="e">
        <f>'1.Сводные таблицы'!$I128+'1.Сводные таблицы'!$J128</f>
        <v>#VALUE!</v>
      </c>
    </row>
    <row r="129" spans="1:11" x14ac:dyDescent="0.25">
      <c r="A129" s="16" t="s">
        <v>28</v>
      </c>
      <c r="B129" s="16" t="s">
        <v>16</v>
      </c>
      <c r="C129" s="16">
        <v>4350</v>
      </c>
      <c r="D129" s="16" t="s">
        <v>39</v>
      </c>
      <c r="E129" s="16">
        <v>41</v>
      </c>
      <c r="F129" s="16">
        <v>2</v>
      </c>
      <c r="G129" s="17">
        <f t="shared" si="2"/>
        <v>178350</v>
      </c>
      <c r="H129" s="17">
        <f t="shared" si="3"/>
        <v>8700</v>
      </c>
      <c r="I129" s="18">
        <v>40320</v>
      </c>
      <c r="J129" s="16" t="s">
        <v>15</v>
      </c>
      <c r="K129" s="28" t="e">
        <f>'1.Сводные таблицы'!$I129+'1.Сводные таблицы'!$J129</f>
        <v>#VALUE!</v>
      </c>
    </row>
    <row r="130" spans="1:11" x14ac:dyDescent="0.25">
      <c r="A130" s="24" t="s">
        <v>28</v>
      </c>
      <c r="B130" s="24" t="s">
        <v>20</v>
      </c>
      <c r="C130" s="24">
        <v>2850</v>
      </c>
      <c r="D130" s="24" t="s">
        <v>39</v>
      </c>
      <c r="E130" s="24">
        <v>25</v>
      </c>
      <c r="F130" s="24">
        <v>3</v>
      </c>
      <c r="G130" s="25">
        <f t="shared" si="2"/>
        <v>71250</v>
      </c>
      <c r="H130" s="25">
        <f t="shared" si="3"/>
        <v>8550</v>
      </c>
      <c r="I130" s="26">
        <v>40433</v>
      </c>
      <c r="J130" s="24" t="s">
        <v>17</v>
      </c>
      <c r="K130" s="27" t="e">
        <f>'1.Сводные таблицы'!$I130+'1.Сводные таблицы'!$J130</f>
        <v>#VALUE!</v>
      </c>
    </row>
    <row r="131" spans="1:11" x14ac:dyDescent="0.25">
      <c r="A131" s="16" t="s">
        <v>28</v>
      </c>
      <c r="B131" s="16" t="s">
        <v>22</v>
      </c>
      <c r="C131" s="16">
        <v>4050</v>
      </c>
      <c r="D131" s="16" t="s">
        <v>39</v>
      </c>
      <c r="E131" s="16">
        <v>17</v>
      </c>
      <c r="F131" s="16">
        <v>0</v>
      </c>
      <c r="G131" s="17">
        <f t="shared" ref="G131:G194" si="4">C131*E131</f>
        <v>68850</v>
      </c>
      <c r="H131" s="17">
        <f t="shared" ref="H131:H194" si="5">C131*F131</f>
        <v>0</v>
      </c>
      <c r="I131" s="18">
        <v>40349</v>
      </c>
      <c r="J131" s="16" t="s">
        <v>23</v>
      </c>
      <c r="K131" s="28" t="e">
        <f>'1.Сводные таблицы'!$I131+'1.Сводные таблицы'!$J131</f>
        <v>#VALUE!</v>
      </c>
    </row>
    <row r="132" spans="1:11" x14ac:dyDescent="0.25">
      <c r="A132" s="24" t="s">
        <v>28</v>
      </c>
      <c r="B132" s="24" t="s">
        <v>29</v>
      </c>
      <c r="C132" s="24">
        <v>3880</v>
      </c>
      <c r="D132" s="24" t="s">
        <v>39</v>
      </c>
      <c r="E132" s="24">
        <v>12</v>
      </c>
      <c r="F132" s="24">
        <v>4</v>
      </c>
      <c r="G132" s="25">
        <f t="shared" si="4"/>
        <v>46560</v>
      </c>
      <c r="H132" s="25">
        <f t="shared" si="5"/>
        <v>15520</v>
      </c>
      <c r="I132" s="26">
        <v>40477</v>
      </c>
      <c r="J132" s="24" t="s">
        <v>17</v>
      </c>
      <c r="K132" s="27" t="e">
        <f>'1.Сводные таблицы'!$I132+'1.Сводные таблицы'!$J132</f>
        <v>#VALUE!</v>
      </c>
    </row>
    <row r="133" spans="1:11" x14ac:dyDescent="0.25">
      <c r="A133" s="16" t="s">
        <v>28</v>
      </c>
      <c r="B133" s="16" t="s">
        <v>11</v>
      </c>
      <c r="C133" s="16">
        <v>4210</v>
      </c>
      <c r="D133" s="16" t="s">
        <v>39</v>
      </c>
      <c r="E133" s="16">
        <v>20</v>
      </c>
      <c r="F133" s="16">
        <v>4</v>
      </c>
      <c r="G133" s="17">
        <f t="shared" si="4"/>
        <v>84200</v>
      </c>
      <c r="H133" s="17">
        <f t="shared" si="5"/>
        <v>16840</v>
      </c>
      <c r="I133" s="18">
        <v>40315</v>
      </c>
      <c r="J133" s="16" t="s">
        <v>21</v>
      </c>
      <c r="K133" s="28" t="e">
        <f>'1.Сводные таблицы'!$I133+'1.Сводные таблицы'!$J133</f>
        <v>#VALUE!</v>
      </c>
    </row>
    <row r="134" spans="1:11" x14ac:dyDescent="0.25">
      <c r="A134" s="24" t="s">
        <v>28</v>
      </c>
      <c r="B134" s="24" t="s">
        <v>18</v>
      </c>
      <c r="C134" s="24">
        <v>4100</v>
      </c>
      <c r="D134" s="24" t="s">
        <v>39</v>
      </c>
      <c r="E134" s="24">
        <v>45</v>
      </c>
      <c r="F134" s="24">
        <v>4</v>
      </c>
      <c r="G134" s="25">
        <f t="shared" si="4"/>
        <v>184500</v>
      </c>
      <c r="H134" s="25">
        <f t="shared" si="5"/>
        <v>16400</v>
      </c>
      <c r="I134" s="26">
        <v>40421</v>
      </c>
      <c r="J134" s="24" t="s">
        <v>17</v>
      </c>
      <c r="K134" s="27" t="e">
        <f>'1.Сводные таблицы'!$I134+'1.Сводные таблицы'!$J134</f>
        <v>#VALUE!</v>
      </c>
    </row>
    <row r="135" spans="1:11" x14ac:dyDescent="0.25">
      <c r="A135" s="16" t="s">
        <v>28</v>
      </c>
      <c r="B135" s="16" t="s">
        <v>25</v>
      </c>
      <c r="C135" s="16">
        <v>2870</v>
      </c>
      <c r="D135" s="16" t="s">
        <v>39</v>
      </c>
      <c r="E135" s="16">
        <v>28</v>
      </c>
      <c r="F135" s="16">
        <v>1</v>
      </c>
      <c r="G135" s="17">
        <f t="shared" si="4"/>
        <v>80360</v>
      </c>
      <c r="H135" s="17">
        <f t="shared" si="5"/>
        <v>2870</v>
      </c>
      <c r="I135" s="18">
        <v>40441</v>
      </c>
      <c r="J135" s="16" t="s">
        <v>21</v>
      </c>
      <c r="K135" s="28" t="e">
        <f>'1.Сводные таблицы'!$I135+'1.Сводные таблицы'!$J135</f>
        <v>#VALUE!</v>
      </c>
    </row>
    <row r="136" spans="1:11" x14ac:dyDescent="0.25">
      <c r="A136" s="24" t="s">
        <v>30</v>
      </c>
      <c r="B136" s="24" t="s">
        <v>16</v>
      </c>
      <c r="C136" s="24">
        <v>4590</v>
      </c>
      <c r="D136" s="24" t="s">
        <v>39</v>
      </c>
      <c r="E136" s="24">
        <v>36</v>
      </c>
      <c r="F136" s="24">
        <v>2</v>
      </c>
      <c r="G136" s="25">
        <f t="shared" si="4"/>
        <v>165240</v>
      </c>
      <c r="H136" s="25">
        <f t="shared" si="5"/>
        <v>9180</v>
      </c>
      <c r="I136" s="26">
        <v>40442</v>
      </c>
      <c r="J136" s="24" t="s">
        <v>17</v>
      </c>
      <c r="K136" s="27" t="e">
        <f>'1.Сводные таблицы'!$I136+'1.Сводные таблицы'!$J136</f>
        <v>#VALUE!</v>
      </c>
    </row>
    <row r="137" spans="1:11" x14ac:dyDescent="0.25">
      <c r="A137" s="16" t="s">
        <v>30</v>
      </c>
      <c r="B137" s="16" t="s">
        <v>20</v>
      </c>
      <c r="C137" s="16">
        <v>5490</v>
      </c>
      <c r="D137" s="16" t="s">
        <v>39</v>
      </c>
      <c r="E137" s="16">
        <v>41</v>
      </c>
      <c r="F137" s="16">
        <v>1</v>
      </c>
      <c r="G137" s="17">
        <f t="shared" si="4"/>
        <v>225090</v>
      </c>
      <c r="H137" s="17">
        <f t="shared" si="5"/>
        <v>5490</v>
      </c>
      <c r="I137" s="18">
        <v>40250</v>
      </c>
      <c r="J137" s="16" t="s">
        <v>13</v>
      </c>
      <c r="K137" s="28" t="e">
        <f>'1.Сводные таблицы'!$I137+'1.Сводные таблицы'!$J137</f>
        <v>#VALUE!</v>
      </c>
    </row>
    <row r="138" spans="1:11" x14ac:dyDescent="0.25">
      <c r="A138" s="24" t="s">
        <v>30</v>
      </c>
      <c r="B138" s="24" t="s">
        <v>22</v>
      </c>
      <c r="C138" s="24">
        <v>10000</v>
      </c>
      <c r="D138" s="24" t="s">
        <v>39</v>
      </c>
      <c r="E138" s="24">
        <v>28</v>
      </c>
      <c r="F138" s="24">
        <v>0</v>
      </c>
      <c r="G138" s="25">
        <f t="shared" si="4"/>
        <v>280000</v>
      </c>
      <c r="H138" s="25">
        <f t="shared" si="5"/>
        <v>0</v>
      </c>
      <c r="I138" s="26">
        <v>40219</v>
      </c>
      <c r="J138" s="24" t="s">
        <v>13</v>
      </c>
      <c r="K138" s="27" t="e">
        <f>'1.Сводные таблицы'!$I138+'1.Сводные таблицы'!$J138</f>
        <v>#VALUE!</v>
      </c>
    </row>
    <row r="139" spans="1:11" x14ac:dyDescent="0.25">
      <c r="A139" s="16" t="s">
        <v>30</v>
      </c>
      <c r="B139" s="16" t="s">
        <v>14</v>
      </c>
      <c r="C139" s="16">
        <v>4550</v>
      </c>
      <c r="D139" s="16" t="s">
        <v>39</v>
      </c>
      <c r="E139" s="16">
        <v>19</v>
      </c>
      <c r="F139" s="16">
        <v>3</v>
      </c>
      <c r="G139" s="17">
        <f t="shared" si="4"/>
        <v>86450</v>
      </c>
      <c r="H139" s="17">
        <f t="shared" si="5"/>
        <v>13650</v>
      </c>
      <c r="I139" s="18">
        <v>40341</v>
      </c>
      <c r="J139" s="16" t="s">
        <v>15</v>
      </c>
      <c r="K139" s="28" t="e">
        <f>'1.Сводные таблицы'!$I139+'1.Сводные таблицы'!$J139</f>
        <v>#VALUE!</v>
      </c>
    </row>
    <row r="140" spans="1:11" x14ac:dyDescent="0.25">
      <c r="A140" s="24" t="s">
        <v>31</v>
      </c>
      <c r="B140" s="24" t="s">
        <v>11</v>
      </c>
      <c r="C140" s="24">
        <v>900</v>
      </c>
      <c r="D140" s="24" t="s">
        <v>39</v>
      </c>
      <c r="E140" s="24">
        <v>22</v>
      </c>
      <c r="F140" s="24">
        <v>1</v>
      </c>
      <c r="G140" s="25">
        <f t="shared" si="4"/>
        <v>19800</v>
      </c>
      <c r="H140" s="25">
        <f t="shared" si="5"/>
        <v>900</v>
      </c>
      <c r="I140" s="26">
        <v>40529</v>
      </c>
      <c r="J140" s="24" t="s">
        <v>17</v>
      </c>
      <c r="K140" s="27" t="e">
        <f>'1.Сводные таблицы'!$I140+'1.Сводные таблицы'!$J140</f>
        <v>#VALUE!</v>
      </c>
    </row>
    <row r="141" spans="1:11" x14ac:dyDescent="0.25">
      <c r="A141" s="16" t="s">
        <v>31</v>
      </c>
      <c r="B141" s="16" t="s">
        <v>20</v>
      </c>
      <c r="C141" s="16">
        <v>1100</v>
      </c>
      <c r="D141" s="16" t="s">
        <v>39</v>
      </c>
      <c r="E141" s="16">
        <v>20</v>
      </c>
      <c r="F141" s="16">
        <v>3</v>
      </c>
      <c r="G141" s="17">
        <f t="shared" si="4"/>
        <v>22000</v>
      </c>
      <c r="H141" s="17">
        <f t="shared" si="5"/>
        <v>3300</v>
      </c>
      <c r="I141" s="18">
        <v>40188</v>
      </c>
      <c r="J141" s="16" t="s">
        <v>13</v>
      </c>
      <c r="K141" s="28" t="e">
        <f>'1.Сводные таблицы'!$I141+'1.Сводные таблицы'!$J141</f>
        <v>#VALUE!</v>
      </c>
    </row>
    <row r="142" spans="1:11" x14ac:dyDescent="0.25">
      <c r="A142" s="24" t="s">
        <v>31</v>
      </c>
      <c r="B142" s="24" t="s">
        <v>14</v>
      </c>
      <c r="C142" s="24">
        <v>1800</v>
      </c>
      <c r="D142" s="24" t="s">
        <v>39</v>
      </c>
      <c r="E142" s="24">
        <v>44</v>
      </c>
      <c r="F142" s="24">
        <v>0</v>
      </c>
      <c r="G142" s="25">
        <f t="shared" si="4"/>
        <v>79200</v>
      </c>
      <c r="H142" s="25">
        <f t="shared" si="5"/>
        <v>0</v>
      </c>
      <c r="I142" s="26">
        <v>40344</v>
      </c>
      <c r="J142" s="24" t="s">
        <v>15</v>
      </c>
      <c r="K142" s="27" t="e">
        <f>'1.Сводные таблицы'!$I142+'1.Сводные таблицы'!$J142</f>
        <v>#VALUE!</v>
      </c>
    </row>
    <row r="143" spans="1:11" x14ac:dyDescent="0.25">
      <c r="A143" s="16" t="s">
        <v>31</v>
      </c>
      <c r="B143" s="16" t="s">
        <v>25</v>
      </c>
      <c r="C143" s="16">
        <v>1950</v>
      </c>
      <c r="D143" s="16" t="s">
        <v>39</v>
      </c>
      <c r="E143" s="16">
        <v>24</v>
      </c>
      <c r="F143" s="16">
        <v>0</v>
      </c>
      <c r="G143" s="17">
        <f t="shared" si="4"/>
        <v>46800</v>
      </c>
      <c r="H143" s="17">
        <f t="shared" si="5"/>
        <v>0</v>
      </c>
      <c r="I143" s="18">
        <v>40467</v>
      </c>
      <c r="J143" s="16" t="s">
        <v>17</v>
      </c>
      <c r="K143" s="28" t="e">
        <f>'1.Сводные таблицы'!$I143+'1.Сводные таблицы'!$J143</f>
        <v>#VALUE!</v>
      </c>
    </row>
    <row r="144" spans="1:11" x14ac:dyDescent="0.25">
      <c r="A144" s="24" t="s">
        <v>32</v>
      </c>
      <c r="B144" s="24" t="s">
        <v>29</v>
      </c>
      <c r="C144" s="24">
        <v>4700</v>
      </c>
      <c r="D144" s="24" t="s">
        <v>39</v>
      </c>
      <c r="E144" s="24">
        <v>31</v>
      </c>
      <c r="F144" s="24">
        <v>2</v>
      </c>
      <c r="G144" s="25">
        <f t="shared" si="4"/>
        <v>145700</v>
      </c>
      <c r="H144" s="25">
        <f t="shared" si="5"/>
        <v>9400</v>
      </c>
      <c r="I144" s="26">
        <v>40266</v>
      </c>
      <c r="J144" s="24" t="s">
        <v>13</v>
      </c>
      <c r="K144" s="27" t="e">
        <f>'1.Сводные таблицы'!$I144+'1.Сводные таблицы'!$J144</f>
        <v>#VALUE!</v>
      </c>
    </row>
    <row r="145" spans="1:11" x14ac:dyDescent="0.25">
      <c r="A145" s="16" t="s">
        <v>32</v>
      </c>
      <c r="B145" s="16" t="s">
        <v>33</v>
      </c>
      <c r="C145" s="16">
        <v>3750</v>
      </c>
      <c r="D145" s="16" t="s">
        <v>39</v>
      </c>
      <c r="E145" s="16">
        <v>39</v>
      </c>
      <c r="F145" s="16">
        <v>1</v>
      </c>
      <c r="G145" s="17">
        <f t="shared" si="4"/>
        <v>146250</v>
      </c>
      <c r="H145" s="17">
        <f t="shared" si="5"/>
        <v>3750</v>
      </c>
      <c r="I145" s="18">
        <v>40213</v>
      </c>
      <c r="J145" s="16" t="s">
        <v>15</v>
      </c>
      <c r="K145" s="28" t="e">
        <f>'1.Сводные таблицы'!$I145+'1.Сводные таблицы'!$J145</f>
        <v>#VALUE!</v>
      </c>
    </row>
    <row r="146" spans="1:11" x14ac:dyDescent="0.25">
      <c r="A146" s="24" t="s">
        <v>32</v>
      </c>
      <c r="B146" s="24" t="s">
        <v>34</v>
      </c>
      <c r="C146" s="24">
        <v>2800</v>
      </c>
      <c r="D146" s="24" t="s">
        <v>39</v>
      </c>
      <c r="E146" s="24">
        <v>46</v>
      </c>
      <c r="F146" s="24">
        <v>3</v>
      </c>
      <c r="G146" s="25">
        <f t="shared" si="4"/>
        <v>128800</v>
      </c>
      <c r="H146" s="25">
        <f t="shared" si="5"/>
        <v>8400</v>
      </c>
      <c r="I146" s="26">
        <v>40349</v>
      </c>
      <c r="J146" s="24" t="s">
        <v>17</v>
      </c>
      <c r="K146" s="27" t="e">
        <f>'1.Сводные таблицы'!$I146+'1.Сводные таблицы'!$J146</f>
        <v>#VALUE!</v>
      </c>
    </row>
    <row r="147" spans="1:11" x14ac:dyDescent="0.25">
      <c r="A147" s="16" t="s">
        <v>32</v>
      </c>
      <c r="B147" s="16" t="s">
        <v>35</v>
      </c>
      <c r="C147" s="16">
        <v>4500</v>
      </c>
      <c r="D147" s="16" t="s">
        <v>39</v>
      </c>
      <c r="E147" s="16">
        <v>48</v>
      </c>
      <c r="F147" s="16">
        <v>2</v>
      </c>
      <c r="G147" s="17">
        <f t="shared" si="4"/>
        <v>216000</v>
      </c>
      <c r="H147" s="17">
        <f t="shared" si="5"/>
        <v>9000</v>
      </c>
      <c r="I147" s="18">
        <v>40405</v>
      </c>
      <c r="J147" s="16" t="s">
        <v>19</v>
      </c>
      <c r="K147" s="28" t="e">
        <f>'1.Сводные таблицы'!$I147+'1.Сводные таблицы'!$J147</f>
        <v>#VALUE!</v>
      </c>
    </row>
    <row r="148" spans="1:11" x14ac:dyDescent="0.25">
      <c r="A148" s="24" t="s">
        <v>36</v>
      </c>
      <c r="B148" s="24" t="s">
        <v>20</v>
      </c>
      <c r="C148" s="24">
        <v>1650</v>
      </c>
      <c r="D148" s="24" t="s">
        <v>39</v>
      </c>
      <c r="E148" s="24">
        <v>22</v>
      </c>
      <c r="F148" s="24">
        <v>1</v>
      </c>
      <c r="G148" s="25">
        <f t="shared" si="4"/>
        <v>36300</v>
      </c>
      <c r="H148" s="25">
        <f t="shared" si="5"/>
        <v>1650</v>
      </c>
      <c r="I148" s="26">
        <v>40422</v>
      </c>
      <c r="J148" s="24" t="s">
        <v>21</v>
      </c>
      <c r="K148" s="27" t="e">
        <f>'1.Сводные таблицы'!$I148+'1.Сводные таблицы'!$J148</f>
        <v>#VALUE!</v>
      </c>
    </row>
    <row r="149" spans="1:11" x14ac:dyDescent="0.25">
      <c r="A149" s="16" t="s">
        <v>36</v>
      </c>
      <c r="B149" s="16" t="s">
        <v>16</v>
      </c>
      <c r="C149" s="16">
        <v>1560</v>
      </c>
      <c r="D149" s="16" t="s">
        <v>39</v>
      </c>
      <c r="E149" s="16">
        <v>30</v>
      </c>
      <c r="F149" s="16">
        <v>2</v>
      </c>
      <c r="G149" s="17">
        <f t="shared" si="4"/>
        <v>46800</v>
      </c>
      <c r="H149" s="17">
        <f t="shared" si="5"/>
        <v>3120</v>
      </c>
      <c r="I149" s="18">
        <v>40490</v>
      </c>
      <c r="J149" s="16" t="s">
        <v>23</v>
      </c>
      <c r="K149" s="28" t="e">
        <f>'1.Сводные таблицы'!$I149+'1.Сводные таблицы'!$J149</f>
        <v>#VALUE!</v>
      </c>
    </row>
    <row r="150" spans="1:11" x14ac:dyDescent="0.25">
      <c r="A150" s="24" t="s">
        <v>36</v>
      </c>
      <c r="B150" s="24" t="s">
        <v>14</v>
      </c>
      <c r="C150" s="24">
        <v>1150</v>
      </c>
      <c r="D150" s="24" t="s">
        <v>39</v>
      </c>
      <c r="E150" s="24">
        <v>47</v>
      </c>
      <c r="F150" s="24">
        <v>2</v>
      </c>
      <c r="G150" s="25">
        <f t="shared" si="4"/>
        <v>54050</v>
      </c>
      <c r="H150" s="25">
        <f t="shared" si="5"/>
        <v>2300</v>
      </c>
      <c r="I150" s="26">
        <v>40533</v>
      </c>
      <c r="J150" s="24" t="s">
        <v>17</v>
      </c>
      <c r="K150" s="27" t="e">
        <f>'1.Сводные таблицы'!$I150+'1.Сводные таблицы'!$J150</f>
        <v>#VALUE!</v>
      </c>
    </row>
    <row r="151" spans="1:11" x14ac:dyDescent="0.25">
      <c r="A151" s="16" t="s">
        <v>36</v>
      </c>
      <c r="B151" s="16" t="s">
        <v>11</v>
      </c>
      <c r="C151" s="16">
        <v>880</v>
      </c>
      <c r="D151" s="16" t="s">
        <v>39</v>
      </c>
      <c r="E151" s="16">
        <v>29</v>
      </c>
      <c r="F151" s="16">
        <v>2</v>
      </c>
      <c r="G151" s="17">
        <f t="shared" si="4"/>
        <v>25520</v>
      </c>
      <c r="H151" s="17">
        <f t="shared" si="5"/>
        <v>1760</v>
      </c>
      <c r="I151" s="18">
        <v>40261</v>
      </c>
      <c r="J151" s="16" t="s">
        <v>19</v>
      </c>
      <c r="K151" s="28" t="e">
        <f>'1.Сводные таблицы'!$I151+'1.Сводные таблицы'!$J151</f>
        <v>#VALUE!</v>
      </c>
    </row>
    <row r="152" spans="1:11" x14ac:dyDescent="0.25">
      <c r="A152" s="24" t="s">
        <v>36</v>
      </c>
      <c r="B152" s="24" t="s">
        <v>18</v>
      </c>
      <c r="C152" s="24">
        <v>2000</v>
      </c>
      <c r="D152" s="24" t="s">
        <v>39</v>
      </c>
      <c r="E152" s="24">
        <v>14</v>
      </c>
      <c r="F152" s="24">
        <v>4</v>
      </c>
      <c r="G152" s="25">
        <f t="shared" si="4"/>
        <v>28000</v>
      </c>
      <c r="H152" s="25">
        <f t="shared" si="5"/>
        <v>8000</v>
      </c>
      <c r="I152" s="26">
        <v>40373</v>
      </c>
      <c r="J152" s="24" t="s">
        <v>21</v>
      </c>
      <c r="K152" s="27" t="e">
        <f>'1.Сводные таблицы'!$I152+'1.Сводные таблицы'!$J152</f>
        <v>#VALUE!</v>
      </c>
    </row>
    <row r="153" spans="1:11" x14ac:dyDescent="0.25">
      <c r="A153" s="16" t="s">
        <v>36</v>
      </c>
      <c r="B153" s="16" t="s">
        <v>22</v>
      </c>
      <c r="C153" s="16">
        <v>2500</v>
      </c>
      <c r="D153" s="16" t="s">
        <v>39</v>
      </c>
      <c r="E153" s="16">
        <v>18</v>
      </c>
      <c r="F153" s="16">
        <v>1</v>
      </c>
      <c r="G153" s="17">
        <f t="shared" si="4"/>
        <v>45000</v>
      </c>
      <c r="H153" s="17">
        <f t="shared" si="5"/>
        <v>2500</v>
      </c>
      <c r="I153" s="18">
        <v>40458</v>
      </c>
      <c r="J153" s="16" t="s">
        <v>23</v>
      </c>
      <c r="K153" s="28" t="e">
        <f>'1.Сводные таблицы'!$I153+'1.Сводные таблицы'!$J153</f>
        <v>#VALUE!</v>
      </c>
    </row>
    <row r="154" spans="1:11" x14ac:dyDescent="0.25">
      <c r="A154" s="24" t="s">
        <v>37</v>
      </c>
      <c r="B154" s="24" t="s">
        <v>20</v>
      </c>
      <c r="C154" s="24">
        <v>800</v>
      </c>
      <c r="D154" s="24" t="s">
        <v>39</v>
      </c>
      <c r="E154" s="24">
        <v>44</v>
      </c>
      <c r="F154" s="24">
        <v>4</v>
      </c>
      <c r="G154" s="25">
        <f t="shared" si="4"/>
        <v>35200</v>
      </c>
      <c r="H154" s="25">
        <f t="shared" si="5"/>
        <v>3200</v>
      </c>
      <c r="I154" s="26">
        <v>40303</v>
      </c>
      <c r="J154" s="24" t="s">
        <v>17</v>
      </c>
      <c r="K154" s="27" t="e">
        <f>'1.Сводные таблицы'!$I154+'1.Сводные таблицы'!$J154</f>
        <v>#VALUE!</v>
      </c>
    </row>
    <row r="155" spans="1:11" x14ac:dyDescent="0.25">
      <c r="A155" s="16" t="s">
        <v>37</v>
      </c>
      <c r="B155" s="16" t="s">
        <v>11</v>
      </c>
      <c r="C155" s="16">
        <v>1150</v>
      </c>
      <c r="D155" s="16" t="s">
        <v>39</v>
      </c>
      <c r="E155" s="16">
        <v>46</v>
      </c>
      <c r="F155" s="16">
        <v>4</v>
      </c>
      <c r="G155" s="17">
        <f t="shared" si="4"/>
        <v>52900</v>
      </c>
      <c r="H155" s="17">
        <f t="shared" si="5"/>
        <v>4600</v>
      </c>
      <c r="I155" s="19">
        <v>40462</v>
      </c>
      <c r="J155" s="16" t="s">
        <v>13</v>
      </c>
      <c r="K155" s="28" t="e">
        <f>'1.Сводные таблицы'!$I155+'1.Сводные таблицы'!$J155</f>
        <v>#VALUE!</v>
      </c>
    </row>
    <row r="156" spans="1:11" x14ac:dyDescent="0.25">
      <c r="A156" s="24" t="s">
        <v>37</v>
      </c>
      <c r="B156" s="24" t="s">
        <v>18</v>
      </c>
      <c r="C156" s="24">
        <v>1200</v>
      </c>
      <c r="D156" s="24" t="s">
        <v>39</v>
      </c>
      <c r="E156" s="24">
        <v>44</v>
      </c>
      <c r="F156" s="24">
        <v>3</v>
      </c>
      <c r="G156" s="25">
        <f t="shared" si="4"/>
        <v>52800</v>
      </c>
      <c r="H156" s="25">
        <f t="shared" si="5"/>
        <v>3600</v>
      </c>
      <c r="I156" s="29">
        <v>40282</v>
      </c>
      <c r="J156" s="24" t="s">
        <v>15</v>
      </c>
      <c r="K156" s="27" t="e">
        <f>'1.Сводные таблицы'!$I156+'1.Сводные таблицы'!$J156</f>
        <v>#VALUE!</v>
      </c>
    </row>
    <row r="157" spans="1:11" x14ac:dyDescent="0.25">
      <c r="A157" s="16" t="s">
        <v>37</v>
      </c>
      <c r="B157" s="16" t="s">
        <v>25</v>
      </c>
      <c r="C157" s="16">
        <v>1080</v>
      </c>
      <c r="D157" s="16" t="s">
        <v>39</v>
      </c>
      <c r="E157" s="16">
        <v>50</v>
      </c>
      <c r="F157" s="16">
        <v>3</v>
      </c>
      <c r="G157" s="17">
        <f t="shared" si="4"/>
        <v>54000</v>
      </c>
      <c r="H157" s="17">
        <f t="shared" si="5"/>
        <v>3240</v>
      </c>
      <c r="I157" s="19">
        <v>40203</v>
      </c>
      <c r="J157" s="16" t="s">
        <v>17</v>
      </c>
      <c r="K157" s="28" t="e">
        <f>'1.Сводные таблицы'!$I157+'1.Сводные таблицы'!$J157</f>
        <v>#VALUE!</v>
      </c>
    </row>
    <row r="158" spans="1:11" x14ac:dyDescent="0.25">
      <c r="A158" s="24" t="s">
        <v>24</v>
      </c>
      <c r="B158" s="24" t="s">
        <v>11</v>
      </c>
      <c r="C158" s="24">
        <v>1350</v>
      </c>
      <c r="D158" s="24" t="s">
        <v>40</v>
      </c>
      <c r="E158" s="24">
        <v>20</v>
      </c>
      <c r="F158" s="24">
        <v>3</v>
      </c>
      <c r="G158" s="25">
        <f t="shared" si="4"/>
        <v>27000</v>
      </c>
      <c r="H158" s="25">
        <f t="shared" si="5"/>
        <v>4050</v>
      </c>
      <c r="I158" s="29">
        <v>40232</v>
      </c>
      <c r="J158" s="24" t="s">
        <v>19</v>
      </c>
      <c r="K158" s="27" t="e">
        <f>'1.Сводные таблицы'!$I158+'1.Сводные таблицы'!$J158</f>
        <v>#VALUE!</v>
      </c>
    </row>
    <row r="159" spans="1:11" x14ac:dyDescent="0.25">
      <c r="A159" s="16" t="s">
        <v>10</v>
      </c>
      <c r="B159" s="16" t="s">
        <v>14</v>
      </c>
      <c r="C159" s="16">
        <v>2000</v>
      </c>
      <c r="D159" s="16" t="s">
        <v>40</v>
      </c>
      <c r="E159" s="16">
        <v>44</v>
      </c>
      <c r="F159" s="16">
        <v>4</v>
      </c>
      <c r="G159" s="17">
        <f t="shared" si="4"/>
        <v>88000</v>
      </c>
      <c r="H159" s="17">
        <f t="shared" si="5"/>
        <v>8000</v>
      </c>
      <c r="I159" s="19">
        <v>40265</v>
      </c>
      <c r="J159" s="16" t="s">
        <v>21</v>
      </c>
      <c r="K159" s="28" t="e">
        <f>'1.Сводные таблицы'!$I159+'1.Сводные таблицы'!$J159</f>
        <v>#VALUE!</v>
      </c>
    </row>
    <row r="160" spans="1:11" x14ac:dyDescent="0.25">
      <c r="A160" s="24" t="s">
        <v>10</v>
      </c>
      <c r="B160" s="24" t="s">
        <v>16</v>
      </c>
      <c r="C160" s="24">
        <v>1300</v>
      </c>
      <c r="D160" s="24" t="s">
        <v>40</v>
      </c>
      <c r="E160" s="24">
        <v>35</v>
      </c>
      <c r="F160" s="24">
        <v>1</v>
      </c>
      <c r="G160" s="25">
        <f t="shared" si="4"/>
        <v>45500</v>
      </c>
      <c r="H160" s="25">
        <f t="shared" si="5"/>
        <v>1300</v>
      </c>
      <c r="I160" s="29">
        <v>40252</v>
      </c>
      <c r="J160" s="24" t="s">
        <v>23</v>
      </c>
      <c r="K160" s="27" t="e">
        <f>'1.Сводные таблицы'!$I160+'1.Сводные таблицы'!$J160</f>
        <v>#VALUE!</v>
      </c>
    </row>
    <row r="161" spans="1:11" x14ac:dyDescent="0.25">
      <c r="A161" s="16" t="s">
        <v>10</v>
      </c>
      <c r="B161" s="16" t="s">
        <v>18</v>
      </c>
      <c r="C161" s="16">
        <v>1700</v>
      </c>
      <c r="D161" s="16" t="s">
        <v>40</v>
      </c>
      <c r="E161" s="16">
        <v>42</v>
      </c>
      <c r="F161" s="16">
        <v>3</v>
      </c>
      <c r="G161" s="17">
        <f t="shared" si="4"/>
        <v>71400</v>
      </c>
      <c r="H161" s="17">
        <f t="shared" si="5"/>
        <v>5100</v>
      </c>
      <c r="I161" s="19">
        <v>40396</v>
      </c>
      <c r="J161" s="16" t="s">
        <v>21</v>
      </c>
      <c r="K161" s="28" t="e">
        <f>'1.Сводные таблицы'!$I161+'1.Сводные таблицы'!$J161</f>
        <v>#VALUE!</v>
      </c>
    </row>
    <row r="162" spans="1:11" x14ac:dyDescent="0.25">
      <c r="A162" s="24" t="s">
        <v>10</v>
      </c>
      <c r="B162" s="24" t="s">
        <v>20</v>
      </c>
      <c r="C162" s="24">
        <v>1650</v>
      </c>
      <c r="D162" s="24" t="s">
        <v>40</v>
      </c>
      <c r="E162" s="24">
        <v>42</v>
      </c>
      <c r="F162" s="24">
        <v>2</v>
      </c>
      <c r="G162" s="25">
        <f t="shared" si="4"/>
        <v>69300</v>
      </c>
      <c r="H162" s="25">
        <f t="shared" si="5"/>
        <v>3300</v>
      </c>
      <c r="I162" s="29">
        <v>40269</v>
      </c>
      <c r="J162" s="24" t="s">
        <v>23</v>
      </c>
      <c r="K162" s="27" t="e">
        <f>'1.Сводные таблицы'!$I162+'1.Сводные таблицы'!$J162</f>
        <v>#VALUE!</v>
      </c>
    </row>
    <row r="163" spans="1:11" x14ac:dyDescent="0.25">
      <c r="A163" s="16" t="s">
        <v>10</v>
      </c>
      <c r="B163" s="16" t="s">
        <v>22</v>
      </c>
      <c r="C163" s="16">
        <v>1280</v>
      </c>
      <c r="D163" s="16" t="s">
        <v>40</v>
      </c>
      <c r="E163" s="16">
        <v>42</v>
      </c>
      <c r="F163" s="16">
        <v>0</v>
      </c>
      <c r="G163" s="17">
        <f t="shared" si="4"/>
        <v>53760</v>
      </c>
      <c r="H163" s="17">
        <f t="shared" si="5"/>
        <v>0</v>
      </c>
      <c r="I163" s="19">
        <v>40289</v>
      </c>
      <c r="J163" s="16" t="s">
        <v>13</v>
      </c>
      <c r="K163" s="28" t="e">
        <f>'1.Сводные таблицы'!$I163+'1.Сводные таблицы'!$J163</f>
        <v>#VALUE!</v>
      </c>
    </row>
    <row r="164" spans="1:11" x14ac:dyDescent="0.25">
      <c r="A164" s="24" t="s">
        <v>24</v>
      </c>
      <c r="B164" s="24" t="s">
        <v>16</v>
      </c>
      <c r="C164" s="24">
        <v>2360</v>
      </c>
      <c r="D164" s="24" t="s">
        <v>40</v>
      </c>
      <c r="E164" s="24">
        <v>25</v>
      </c>
      <c r="F164" s="24">
        <v>2</v>
      </c>
      <c r="G164" s="25">
        <f t="shared" si="4"/>
        <v>59000</v>
      </c>
      <c r="H164" s="25">
        <f t="shared" si="5"/>
        <v>4720</v>
      </c>
      <c r="I164" s="29">
        <v>40370</v>
      </c>
      <c r="J164" s="24" t="s">
        <v>15</v>
      </c>
      <c r="K164" s="27" t="e">
        <f>'1.Сводные таблицы'!$I164+'1.Сводные таблицы'!$J164</f>
        <v>#VALUE!</v>
      </c>
    </row>
    <row r="165" spans="1:11" x14ac:dyDescent="0.25">
      <c r="A165" s="16" t="s">
        <v>24</v>
      </c>
      <c r="B165" s="16" t="s">
        <v>11</v>
      </c>
      <c r="C165" s="16">
        <v>3180</v>
      </c>
      <c r="D165" s="16" t="s">
        <v>40</v>
      </c>
      <c r="E165" s="16">
        <v>39</v>
      </c>
      <c r="F165" s="16">
        <v>1</v>
      </c>
      <c r="G165" s="17">
        <f t="shared" si="4"/>
        <v>124020</v>
      </c>
      <c r="H165" s="17">
        <f t="shared" si="5"/>
        <v>3180</v>
      </c>
      <c r="I165" s="19">
        <v>40255</v>
      </c>
      <c r="J165" s="16" t="s">
        <v>17</v>
      </c>
      <c r="K165" s="28" t="e">
        <f>'1.Сводные таблицы'!$I165+'1.Сводные таблицы'!$J165</f>
        <v>#VALUE!</v>
      </c>
    </row>
    <row r="166" spans="1:11" x14ac:dyDescent="0.25">
      <c r="A166" s="24" t="s">
        <v>24</v>
      </c>
      <c r="B166" s="24" t="s">
        <v>18</v>
      </c>
      <c r="C166" s="24">
        <v>1990</v>
      </c>
      <c r="D166" s="24" t="s">
        <v>40</v>
      </c>
      <c r="E166" s="24">
        <v>38</v>
      </c>
      <c r="F166" s="24">
        <v>3</v>
      </c>
      <c r="G166" s="25">
        <f t="shared" si="4"/>
        <v>75620</v>
      </c>
      <c r="H166" s="25">
        <f t="shared" si="5"/>
        <v>5970</v>
      </c>
      <c r="I166" s="29">
        <v>40367</v>
      </c>
      <c r="J166" s="24" t="s">
        <v>21</v>
      </c>
      <c r="K166" s="27" t="e">
        <f>'1.Сводные таблицы'!$I166+'1.Сводные таблицы'!$J166</f>
        <v>#VALUE!</v>
      </c>
    </row>
    <row r="167" spans="1:11" x14ac:dyDescent="0.25">
      <c r="A167" s="16" t="s">
        <v>24</v>
      </c>
      <c r="B167" s="16" t="s">
        <v>20</v>
      </c>
      <c r="C167" s="16">
        <v>2570</v>
      </c>
      <c r="D167" s="16" t="s">
        <v>40</v>
      </c>
      <c r="E167" s="16">
        <v>31</v>
      </c>
      <c r="F167" s="16">
        <v>3</v>
      </c>
      <c r="G167" s="17">
        <f t="shared" si="4"/>
        <v>79670</v>
      </c>
      <c r="H167" s="17">
        <f t="shared" si="5"/>
        <v>7710</v>
      </c>
      <c r="I167" s="19">
        <v>40238</v>
      </c>
      <c r="J167" s="16" t="s">
        <v>23</v>
      </c>
      <c r="K167" s="28" t="e">
        <f>'1.Сводные таблицы'!$I167+'1.Сводные таблицы'!$J167</f>
        <v>#VALUE!</v>
      </c>
    </row>
    <row r="168" spans="1:11" x14ac:dyDescent="0.25">
      <c r="A168" s="24" t="s">
        <v>24</v>
      </c>
      <c r="B168" s="24" t="s">
        <v>14</v>
      </c>
      <c r="C168" s="24">
        <v>3150</v>
      </c>
      <c r="D168" s="24" t="s">
        <v>40</v>
      </c>
      <c r="E168" s="24">
        <v>29</v>
      </c>
      <c r="F168" s="24">
        <v>3</v>
      </c>
      <c r="G168" s="25">
        <f t="shared" si="4"/>
        <v>91350</v>
      </c>
      <c r="H168" s="25">
        <f t="shared" si="5"/>
        <v>9450</v>
      </c>
      <c r="I168" s="29">
        <v>40439</v>
      </c>
      <c r="J168" s="24" t="s">
        <v>13</v>
      </c>
      <c r="K168" s="27" t="e">
        <f>'1.Сводные таблицы'!$I168+'1.Сводные таблицы'!$J168</f>
        <v>#VALUE!</v>
      </c>
    </row>
    <row r="169" spans="1:11" x14ac:dyDescent="0.25">
      <c r="A169" s="16" t="s">
        <v>24</v>
      </c>
      <c r="B169" s="16" t="s">
        <v>22</v>
      </c>
      <c r="C169" s="16">
        <v>3140</v>
      </c>
      <c r="D169" s="16" t="s">
        <v>40</v>
      </c>
      <c r="E169" s="16">
        <v>20</v>
      </c>
      <c r="F169" s="16">
        <v>0</v>
      </c>
      <c r="G169" s="17">
        <f t="shared" si="4"/>
        <v>62800</v>
      </c>
      <c r="H169" s="17">
        <f t="shared" si="5"/>
        <v>0</v>
      </c>
      <c r="I169" s="19">
        <v>40402</v>
      </c>
      <c r="J169" s="16" t="s">
        <v>15</v>
      </c>
      <c r="K169" s="28" t="e">
        <f>'1.Сводные таблицы'!$I169+'1.Сводные таблицы'!$J169</f>
        <v>#VALUE!</v>
      </c>
    </row>
    <row r="170" spans="1:11" x14ac:dyDescent="0.25">
      <c r="A170" s="24" t="s">
        <v>24</v>
      </c>
      <c r="B170" s="24" t="s">
        <v>25</v>
      </c>
      <c r="C170" s="24">
        <v>4800</v>
      </c>
      <c r="D170" s="24" t="s">
        <v>40</v>
      </c>
      <c r="E170" s="24">
        <v>29</v>
      </c>
      <c r="F170" s="24">
        <v>0</v>
      </c>
      <c r="G170" s="25">
        <f t="shared" si="4"/>
        <v>139200</v>
      </c>
      <c r="H170" s="25">
        <f t="shared" si="5"/>
        <v>0</v>
      </c>
      <c r="I170" s="29">
        <v>40411</v>
      </c>
      <c r="J170" s="24" t="s">
        <v>13</v>
      </c>
      <c r="K170" s="27" t="e">
        <f>'1.Сводные таблицы'!$I170+'1.Сводные таблицы'!$J170</f>
        <v>#VALUE!</v>
      </c>
    </row>
    <row r="171" spans="1:11" x14ac:dyDescent="0.25">
      <c r="A171" s="16" t="s">
        <v>26</v>
      </c>
      <c r="B171" s="16" t="s">
        <v>25</v>
      </c>
      <c r="C171" s="16">
        <v>3390</v>
      </c>
      <c r="D171" s="16" t="s">
        <v>40</v>
      </c>
      <c r="E171" s="16">
        <v>19</v>
      </c>
      <c r="F171" s="16">
        <v>3</v>
      </c>
      <c r="G171" s="17">
        <f t="shared" si="4"/>
        <v>64410</v>
      </c>
      <c r="H171" s="17">
        <f t="shared" si="5"/>
        <v>10170</v>
      </c>
      <c r="I171" s="19">
        <v>40443</v>
      </c>
      <c r="J171" s="16" t="s">
        <v>15</v>
      </c>
      <c r="K171" s="28" t="e">
        <f>'1.Сводные таблицы'!$I171+'1.Сводные таблицы'!$J171</f>
        <v>#VALUE!</v>
      </c>
    </row>
    <row r="172" spans="1:11" x14ac:dyDescent="0.25">
      <c r="A172" s="24" t="s">
        <v>26</v>
      </c>
      <c r="B172" s="24" t="s">
        <v>20</v>
      </c>
      <c r="C172" s="24">
        <v>1500</v>
      </c>
      <c r="D172" s="24" t="s">
        <v>40</v>
      </c>
      <c r="E172" s="24">
        <v>20</v>
      </c>
      <c r="F172" s="24">
        <v>1</v>
      </c>
      <c r="G172" s="25">
        <f t="shared" si="4"/>
        <v>30000</v>
      </c>
      <c r="H172" s="25">
        <f t="shared" si="5"/>
        <v>1500</v>
      </c>
      <c r="I172" s="29">
        <v>40389</v>
      </c>
      <c r="J172" s="24" t="s">
        <v>13</v>
      </c>
      <c r="K172" s="27" t="e">
        <f>'1.Сводные таблицы'!$I172+'1.Сводные таблицы'!$J172</f>
        <v>#VALUE!</v>
      </c>
    </row>
    <row r="173" spans="1:11" x14ac:dyDescent="0.25">
      <c r="A173" s="16" t="s">
        <v>26</v>
      </c>
      <c r="B173" s="16" t="s">
        <v>14</v>
      </c>
      <c r="C173" s="16">
        <v>1280</v>
      </c>
      <c r="D173" s="16" t="s">
        <v>40</v>
      </c>
      <c r="E173" s="16">
        <v>14</v>
      </c>
      <c r="F173" s="16">
        <v>0</v>
      </c>
      <c r="G173" s="17">
        <f t="shared" si="4"/>
        <v>17920</v>
      </c>
      <c r="H173" s="17">
        <f t="shared" si="5"/>
        <v>0</v>
      </c>
      <c r="I173" s="19">
        <v>40298</v>
      </c>
      <c r="J173" s="16" t="s">
        <v>15</v>
      </c>
      <c r="K173" s="28" t="e">
        <f>'1.Сводные таблицы'!$I173+'1.Сводные таблицы'!$J173</f>
        <v>#VALUE!</v>
      </c>
    </row>
    <row r="174" spans="1:11" x14ac:dyDescent="0.25">
      <c r="A174" s="24" t="s">
        <v>26</v>
      </c>
      <c r="B174" s="24" t="s">
        <v>22</v>
      </c>
      <c r="C174" s="24">
        <v>2850</v>
      </c>
      <c r="D174" s="24" t="s">
        <v>40</v>
      </c>
      <c r="E174" s="24">
        <v>23</v>
      </c>
      <c r="F174" s="24">
        <v>3</v>
      </c>
      <c r="G174" s="25">
        <f t="shared" si="4"/>
        <v>65550</v>
      </c>
      <c r="H174" s="25">
        <f t="shared" si="5"/>
        <v>8550</v>
      </c>
      <c r="I174" s="29">
        <v>40221</v>
      </c>
      <c r="J174" s="24" t="s">
        <v>17</v>
      </c>
      <c r="K174" s="27" t="e">
        <f>'1.Сводные таблицы'!$I174+'1.Сводные таблицы'!$J174</f>
        <v>#VALUE!</v>
      </c>
    </row>
    <row r="175" spans="1:11" x14ac:dyDescent="0.25">
      <c r="A175" s="16" t="s">
        <v>27</v>
      </c>
      <c r="B175" s="16" t="s">
        <v>20</v>
      </c>
      <c r="C175" s="16">
        <v>2540</v>
      </c>
      <c r="D175" s="16" t="s">
        <v>40</v>
      </c>
      <c r="E175" s="16">
        <v>32</v>
      </c>
      <c r="F175" s="16">
        <v>4</v>
      </c>
      <c r="G175" s="17">
        <f t="shared" si="4"/>
        <v>81280</v>
      </c>
      <c r="H175" s="17">
        <f t="shared" si="5"/>
        <v>10160</v>
      </c>
      <c r="I175" s="19">
        <v>40342</v>
      </c>
      <c r="J175" s="16" t="s">
        <v>19</v>
      </c>
      <c r="K175" s="28" t="e">
        <f>'1.Сводные таблицы'!$I175+'1.Сводные таблицы'!$J175</f>
        <v>#VALUE!</v>
      </c>
    </row>
    <row r="176" spans="1:11" x14ac:dyDescent="0.25">
      <c r="A176" s="24" t="s">
        <v>27</v>
      </c>
      <c r="B176" s="24" t="s">
        <v>14</v>
      </c>
      <c r="C176" s="24">
        <v>2700</v>
      </c>
      <c r="D176" s="24" t="s">
        <v>40</v>
      </c>
      <c r="E176" s="24">
        <v>38</v>
      </c>
      <c r="F176" s="24">
        <v>4</v>
      </c>
      <c r="G176" s="25">
        <f t="shared" si="4"/>
        <v>102600</v>
      </c>
      <c r="H176" s="25">
        <f t="shared" si="5"/>
        <v>10800</v>
      </c>
      <c r="I176" s="29">
        <v>40270</v>
      </c>
      <c r="J176" s="24" t="s">
        <v>21</v>
      </c>
      <c r="K176" s="27" t="e">
        <f>'1.Сводные таблицы'!$I176+'1.Сводные таблицы'!$J176</f>
        <v>#VALUE!</v>
      </c>
    </row>
    <row r="177" spans="1:11" x14ac:dyDescent="0.25">
      <c r="A177" s="16" t="s">
        <v>27</v>
      </c>
      <c r="B177" s="16" t="s">
        <v>22</v>
      </c>
      <c r="C177" s="16">
        <v>2560</v>
      </c>
      <c r="D177" s="16" t="s">
        <v>40</v>
      </c>
      <c r="E177" s="16">
        <v>28</v>
      </c>
      <c r="F177" s="16">
        <v>1</v>
      </c>
      <c r="G177" s="17">
        <f t="shared" si="4"/>
        <v>71680</v>
      </c>
      <c r="H177" s="17">
        <f t="shared" si="5"/>
        <v>2560</v>
      </c>
      <c r="I177" s="19">
        <v>40352</v>
      </c>
      <c r="J177" s="16" t="s">
        <v>23</v>
      </c>
      <c r="K177" s="28" t="e">
        <f>'1.Сводные таблицы'!$I177+'1.Сводные таблицы'!$J177</f>
        <v>#VALUE!</v>
      </c>
    </row>
    <row r="178" spans="1:11" x14ac:dyDescent="0.25">
      <c r="A178" s="24" t="s">
        <v>27</v>
      </c>
      <c r="B178" s="24" t="s">
        <v>16</v>
      </c>
      <c r="C178" s="24">
        <v>2300</v>
      </c>
      <c r="D178" s="24" t="s">
        <v>40</v>
      </c>
      <c r="E178" s="24">
        <v>34</v>
      </c>
      <c r="F178" s="24">
        <v>4</v>
      </c>
      <c r="G178" s="25">
        <f t="shared" si="4"/>
        <v>78200</v>
      </c>
      <c r="H178" s="25">
        <f t="shared" si="5"/>
        <v>9200</v>
      </c>
      <c r="I178" s="29">
        <v>40523</v>
      </c>
      <c r="J178" s="24" t="s">
        <v>15</v>
      </c>
      <c r="K178" s="27" t="e">
        <f>'1.Сводные таблицы'!$I178+'1.Сводные таблицы'!$J178</f>
        <v>#VALUE!</v>
      </c>
    </row>
    <row r="179" spans="1:11" x14ac:dyDescent="0.25">
      <c r="A179" s="16" t="s">
        <v>27</v>
      </c>
      <c r="B179" s="16" t="s">
        <v>11</v>
      </c>
      <c r="C179" s="16">
        <v>3900</v>
      </c>
      <c r="D179" s="16" t="s">
        <v>40</v>
      </c>
      <c r="E179" s="16">
        <v>38</v>
      </c>
      <c r="F179" s="16">
        <v>4</v>
      </c>
      <c r="G179" s="17">
        <f t="shared" si="4"/>
        <v>148200</v>
      </c>
      <c r="H179" s="17">
        <f t="shared" si="5"/>
        <v>15600</v>
      </c>
      <c r="I179" s="19">
        <v>40228</v>
      </c>
      <c r="J179" s="16" t="s">
        <v>17</v>
      </c>
      <c r="K179" s="28" t="e">
        <f>'1.Сводные таблицы'!$I179+'1.Сводные таблицы'!$J179</f>
        <v>#VALUE!</v>
      </c>
    </row>
    <row r="180" spans="1:11" x14ac:dyDescent="0.25">
      <c r="A180" s="24" t="s">
        <v>27</v>
      </c>
      <c r="B180" s="24" t="s">
        <v>18</v>
      </c>
      <c r="C180" s="24">
        <v>1790</v>
      </c>
      <c r="D180" s="24" t="s">
        <v>40</v>
      </c>
      <c r="E180" s="24">
        <v>24</v>
      </c>
      <c r="F180" s="24">
        <v>4</v>
      </c>
      <c r="G180" s="25">
        <f t="shared" si="4"/>
        <v>42960</v>
      </c>
      <c r="H180" s="25">
        <f t="shared" si="5"/>
        <v>7160</v>
      </c>
      <c r="I180" s="29">
        <v>40305</v>
      </c>
      <c r="J180" s="24" t="s">
        <v>19</v>
      </c>
      <c r="K180" s="27" t="e">
        <f>'1.Сводные таблицы'!$I180+'1.Сводные таблицы'!$J180</f>
        <v>#VALUE!</v>
      </c>
    </row>
    <row r="181" spans="1:11" x14ac:dyDescent="0.25">
      <c r="A181" s="16" t="s">
        <v>28</v>
      </c>
      <c r="B181" s="16" t="s">
        <v>16</v>
      </c>
      <c r="C181" s="16">
        <v>4350</v>
      </c>
      <c r="D181" s="16" t="s">
        <v>40</v>
      </c>
      <c r="E181" s="16">
        <v>16</v>
      </c>
      <c r="F181" s="16">
        <v>4</v>
      </c>
      <c r="G181" s="17">
        <f t="shared" si="4"/>
        <v>69600</v>
      </c>
      <c r="H181" s="17">
        <f t="shared" si="5"/>
        <v>17400</v>
      </c>
      <c r="I181" s="19">
        <v>40359</v>
      </c>
      <c r="J181" s="16" t="s">
        <v>21</v>
      </c>
      <c r="K181" s="28" t="e">
        <f>'1.Сводные таблицы'!$I181+'1.Сводные таблицы'!$J181</f>
        <v>#VALUE!</v>
      </c>
    </row>
    <row r="182" spans="1:11" x14ac:dyDescent="0.25">
      <c r="A182" s="24" t="s">
        <v>28</v>
      </c>
      <c r="B182" s="24" t="s">
        <v>20</v>
      </c>
      <c r="C182" s="24">
        <v>2850</v>
      </c>
      <c r="D182" s="24" t="s">
        <v>40</v>
      </c>
      <c r="E182" s="24">
        <v>36</v>
      </c>
      <c r="F182" s="24">
        <v>2</v>
      </c>
      <c r="G182" s="25">
        <f t="shared" si="4"/>
        <v>102600</v>
      </c>
      <c r="H182" s="25">
        <f t="shared" si="5"/>
        <v>5700</v>
      </c>
      <c r="I182" s="29">
        <v>40443</v>
      </c>
      <c r="J182" s="24" t="s">
        <v>13</v>
      </c>
      <c r="K182" s="27" t="e">
        <f>'1.Сводные таблицы'!$I182+'1.Сводные таблицы'!$J182</f>
        <v>#VALUE!</v>
      </c>
    </row>
    <row r="183" spans="1:11" x14ac:dyDescent="0.25">
      <c r="A183" s="16" t="s">
        <v>28</v>
      </c>
      <c r="B183" s="16" t="s">
        <v>22</v>
      </c>
      <c r="C183" s="16">
        <v>4050</v>
      </c>
      <c r="D183" s="16" t="s">
        <v>40</v>
      </c>
      <c r="E183" s="16">
        <v>16</v>
      </c>
      <c r="F183" s="16">
        <v>4</v>
      </c>
      <c r="G183" s="17">
        <f t="shared" si="4"/>
        <v>64800</v>
      </c>
      <c r="H183" s="17">
        <f t="shared" si="5"/>
        <v>16200</v>
      </c>
      <c r="I183" s="19">
        <v>40204</v>
      </c>
      <c r="J183" s="16" t="s">
        <v>15</v>
      </c>
      <c r="K183" s="28" t="e">
        <f>'1.Сводные таблицы'!$I183+'1.Сводные таблицы'!$J183</f>
        <v>#VALUE!</v>
      </c>
    </row>
    <row r="184" spans="1:11" x14ac:dyDescent="0.25">
      <c r="A184" s="24" t="s">
        <v>28</v>
      </c>
      <c r="B184" s="24" t="s">
        <v>29</v>
      </c>
      <c r="C184" s="24">
        <v>3880</v>
      </c>
      <c r="D184" s="24" t="s">
        <v>40</v>
      </c>
      <c r="E184" s="24">
        <v>22</v>
      </c>
      <c r="F184" s="24">
        <v>2</v>
      </c>
      <c r="G184" s="25">
        <f t="shared" si="4"/>
        <v>85360</v>
      </c>
      <c r="H184" s="25">
        <f t="shared" si="5"/>
        <v>7760</v>
      </c>
      <c r="I184" s="29">
        <v>40535</v>
      </c>
      <c r="J184" s="24" t="s">
        <v>17</v>
      </c>
      <c r="K184" s="27" t="e">
        <f>'1.Сводные таблицы'!$I184+'1.Сводные таблицы'!$J184</f>
        <v>#VALUE!</v>
      </c>
    </row>
    <row r="185" spans="1:11" x14ac:dyDescent="0.25">
      <c r="A185" s="16" t="s">
        <v>28</v>
      </c>
      <c r="B185" s="16" t="s">
        <v>11</v>
      </c>
      <c r="C185" s="16">
        <v>4300</v>
      </c>
      <c r="D185" s="16" t="s">
        <v>40</v>
      </c>
      <c r="E185" s="16">
        <v>36</v>
      </c>
      <c r="F185" s="16">
        <v>3</v>
      </c>
      <c r="G185" s="17">
        <f t="shared" si="4"/>
        <v>154800</v>
      </c>
      <c r="H185" s="17">
        <f t="shared" si="5"/>
        <v>12900</v>
      </c>
      <c r="I185" s="19">
        <v>40479</v>
      </c>
      <c r="J185" s="16" t="s">
        <v>19</v>
      </c>
      <c r="K185" s="28" t="e">
        <f>'1.Сводные таблицы'!$I185+'1.Сводные таблицы'!$J185</f>
        <v>#VALUE!</v>
      </c>
    </row>
    <row r="186" spans="1:11" x14ac:dyDescent="0.25">
      <c r="A186" s="24" t="s">
        <v>28</v>
      </c>
      <c r="B186" s="24" t="s">
        <v>18</v>
      </c>
      <c r="C186" s="24">
        <v>4100</v>
      </c>
      <c r="D186" s="24" t="s">
        <v>40</v>
      </c>
      <c r="E186" s="24">
        <v>27</v>
      </c>
      <c r="F186" s="24">
        <v>4</v>
      </c>
      <c r="G186" s="25">
        <f t="shared" si="4"/>
        <v>110700</v>
      </c>
      <c r="H186" s="25">
        <f t="shared" si="5"/>
        <v>16400</v>
      </c>
      <c r="I186" s="29">
        <v>40198</v>
      </c>
      <c r="J186" s="24" t="s">
        <v>21</v>
      </c>
      <c r="K186" s="27" t="e">
        <f>'1.Сводные таблицы'!$I186+'1.Сводные таблицы'!$J186</f>
        <v>#VALUE!</v>
      </c>
    </row>
    <row r="187" spans="1:11" x14ac:dyDescent="0.25">
      <c r="A187" s="16" t="s">
        <v>28</v>
      </c>
      <c r="B187" s="16" t="s">
        <v>25</v>
      </c>
      <c r="C187" s="16">
        <v>3000</v>
      </c>
      <c r="D187" s="16" t="s">
        <v>40</v>
      </c>
      <c r="E187" s="16">
        <v>37</v>
      </c>
      <c r="F187" s="16">
        <v>0</v>
      </c>
      <c r="G187" s="17">
        <f t="shared" si="4"/>
        <v>111000</v>
      </c>
      <c r="H187" s="17">
        <f t="shared" si="5"/>
        <v>0</v>
      </c>
      <c r="I187" s="19">
        <v>40516</v>
      </c>
      <c r="J187" s="16" t="s">
        <v>13</v>
      </c>
      <c r="K187" s="28" t="e">
        <f>'1.Сводные таблицы'!$I187+'1.Сводные таблицы'!$J187</f>
        <v>#VALUE!</v>
      </c>
    </row>
    <row r="188" spans="1:11" x14ac:dyDescent="0.25">
      <c r="A188" s="24" t="s">
        <v>30</v>
      </c>
      <c r="B188" s="24" t="s">
        <v>16</v>
      </c>
      <c r="C188" s="24">
        <v>4590</v>
      </c>
      <c r="D188" s="24" t="s">
        <v>40</v>
      </c>
      <c r="E188" s="24">
        <v>27</v>
      </c>
      <c r="F188" s="24">
        <v>2</v>
      </c>
      <c r="G188" s="25">
        <f t="shared" si="4"/>
        <v>123930</v>
      </c>
      <c r="H188" s="25">
        <f t="shared" si="5"/>
        <v>9180</v>
      </c>
      <c r="I188" s="29">
        <v>40497</v>
      </c>
      <c r="J188" s="24" t="s">
        <v>15</v>
      </c>
      <c r="K188" s="27" t="e">
        <f>'1.Сводные таблицы'!$I188+'1.Сводные таблицы'!$J188</f>
        <v>#VALUE!</v>
      </c>
    </row>
    <row r="189" spans="1:11" x14ac:dyDescent="0.25">
      <c r="A189" s="16" t="s">
        <v>30</v>
      </c>
      <c r="B189" s="16" t="s">
        <v>20</v>
      </c>
      <c r="C189" s="16">
        <v>5490</v>
      </c>
      <c r="D189" s="16" t="s">
        <v>40</v>
      </c>
      <c r="E189" s="16">
        <v>17</v>
      </c>
      <c r="F189" s="16">
        <v>2</v>
      </c>
      <c r="G189" s="17">
        <f t="shared" si="4"/>
        <v>93330</v>
      </c>
      <c r="H189" s="17">
        <f t="shared" si="5"/>
        <v>10980</v>
      </c>
      <c r="I189" s="19">
        <v>40292</v>
      </c>
      <c r="J189" s="16" t="s">
        <v>17</v>
      </c>
      <c r="K189" s="28" t="e">
        <f>'1.Сводные таблицы'!$I189+'1.Сводные таблицы'!$J189</f>
        <v>#VALUE!</v>
      </c>
    </row>
    <row r="190" spans="1:11" x14ac:dyDescent="0.25">
      <c r="A190" s="24" t="s">
        <v>30</v>
      </c>
      <c r="B190" s="24" t="s">
        <v>22</v>
      </c>
      <c r="C190" s="24">
        <v>10500</v>
      </c>
      <c r="D190" s="24" t="s">
        <v>40</v>
      </c>
      <c r="E190" s="24">
        <v>49</v>
      </c>
      <c r="F190" s="24">
        <v>0</v>
      </c>
      <c r="G190" s="25">
        <f t="shared" si="4"/>
        <v>514500</v>
      </c>
      <c r="H190" s="25">
        <f t="shared" si="5"/>
        <v>0</v>
      </c>
      <c r="I190" s="29">
        <v>40343</v>
      </c>
      <c r="J190" s="24" t="s">
        <v>19</v>
      </c>
      <c r="K190" s="27" t="e">
        <f>'1.Сводные таблицы'!$I190+'1.Сводные таблицы'!$J190</f>
        <v>#VALUE!</v>
      </c>
    </row>
    <row r="191" spans="1:11" x14ac:dyDescent="0.25">
      <c r="A191" s="16" t="s">
        <v>30</v>
      </c>
      <c r="B191" s="16" t="s">
        <v>14</v>
      </c>
      <c r="C191" s="16">
        <v>4550</v>
      </c>
      <c r="D191" s="16" t="s">
        <v>40</v>
      </c>
      <c r="E191" s="16">
        <v>41</v>
      </c>
      <c r="F191" s="16">
        <v>4</v>
      </c>
      <c r="G191" s="17">
        <f t="shared" si="4"/>
        <v>186550</v>
      </c>
      <c r="H191" s="17">
        <f t="shared" si="5"/>
        <v>18200</v>
      </c>
      <c r="I191" s="19">
        <v>40219</v>
      </c>
      <c r="J191" s="16" t="s">
        <v>21</v>
      </c>
      <c r="K191" s="28" t="e">
        <f>'1.Сводные таблицы'!$I191+'1.Сводные таблицы'!$J191</f>
        <v>#VALUE!</v>
      </c>
    </row>
    <row r="192" spans="1:11" x14ac:dyDescent="0.25">
      <c r="A192" s="24" t="s">
        <v>31</v>
      </c>
      <c r="B192" s="24" t="s">
        <v>11</v>
      </c>
      <c r="C192" s="24">
        <v>900</v>
      </c>
      <c r="D192" s="24" t="s">
        <v>40</v>
      </c>
      <c r="E192" s="24">
        <v>34</v>
      </c>
      <c r="F192" s="24">
        <v>1</v>
      </c>
      <c r="G192" s="25">
        <f t="shared" si="4"/>
        <v>30600</v>
      </c>
      <c r="H192" s="25">
        <f t="shared" si="5"/>
        <v>900</v>
      </c>
      <c r="I192" s="29">
        <v>40284</v>
      </c>
      <c r="J192" s="24" t="s">
        <v>23</v>
      </c>
      <c r="K192" s="27" t="e">
        <f>'1.Сводные таблицы'!$I192+'1.Сводные таблицы'!$J192</f>
        <v>#VALUE!</v>
      </c>
    </row>
    <row r="193" spans="1:11" x14ac:dyDescent="0.25">
      <c r="A193" s="16" t="s">
        <v>31</v>
      </c>
      <c r="B193" s="16" t="s">
        <v>20</v>
      </c>
      <c r="C193" s="16">
        <v>1100</v>
      </c>
      <c r="D193" s="16" t="s">
        <v>40</v>
      </c>
      <c r="E193" s="16">
        <v>38</v>
      </c>
      <c r="F193" s="16">
        <v>4</v>
      </c>
      <c r="G193" s="17">
        <f t="shared" si="4"/>
        <v>41800</v>
      </c>
      <c r="H193" s="17">
        <f t="shared" si="5"/>
        <v>4400</v>
      </c>
      <c r="I193" s="19">
        <v>40357</v>
      </c>
      <c r="J193" s="16" t="s">
        <v>13</v>
      </c>
      <c r="K193" s="28" t="e">
        <f>'1.Сводные таблицы'!$I193+'1.Сводные таблицы'!$J193</f>
        <v>#VALUE!</v>
      </c>
    </row>
    <row r="194" spans="1:11" x14ac:dyDescent="0.25">
      <c r="A194" s="24" t="s">
        <v>31</v>
      </c>
      <c r="B194" s="24" t="s">
        <v>14</v>
      </c>
      <c r="C194" s="24">
        <v>1750</v>
      </c>
      <c r="D194" s="24" t="s">
        <v>40</v>
      </c>
      <c r="E194" s="24">
        <v>32</v>
      </c>
      <c r="F194" s="24">
        <v>2</v>
      </c>
      <c r="G194" s="25">
        <f t="shared" si="4"/>
        <v>56000</v>
      </c>
      <c r="H194" s="25">
        <f t="shared" si="5"/>
        <v>3500</v>
      </c>
      <c r="I194" s="29">
        <v>40263</v>
      </c>
      <c r="J194" s="24" t="s">
        <v>15</v>
      </c>
      <c r="K194" s="27" t="e">
        <f>'1.Сводные таблицы'!$I194+'1.Сводные таблицы'!$J194</f>
        <v>#VALUE!</v>
      </c>
    </row>
    <row r="195" spans="1:11" x14ac:dyDescent="0.25">
      <c r="A195" s="16" t="s">
        <v>31</v>
      </c>
      <c r="B195" s="16" t="s">
        <v>25</v>
      </c>
      <c r="C195" s="16">
        <v>1950</v>
      </c>
      <c r="D195" s="16" t="s">
        <v>40</v>
      </c>
      <c r="E195" s="16">
        <v>35</v>
      </c>
      <c r="F195" s="16">
        <v>2</v>
      </c>
      <c r="G195" s="17">
        <f t="shared" ref="G195:G258" si="6">C195*E195</f>
        <v>68250</v>
      </c>
      <c r="H195" s="17">
        <f t="shared" ref="H195:H258" si="7">C195*F195</f>
        <v>3900</v>
      </c>
      <c r="I195" s="19">
        <v>40537</v>
      </c>
      <c r="J195" s="16" t="s">
        <v>17</v>
      </c>
      <c r="K195" s="28" t="e">
        <f>'1.Сводные таблицы'!$I195+'1.Сводные таблицы'!$J195</f>
        <v>#VALUE!</v>
      </c>
    </row>
    <row r="196" spans="1:11" x14ac:dyDescent="0.25">
      <c r="A196" s="24" t="s">
        <v>32</v>
      </c>
      <c r="B196" s="24" t="s">
        <v>29</v>
      </c>
      <c r="C196" s="24">
        <v>4700</v>
      </c>
      <c r="D196" s="24" t="s">
        <v>40</v>
      </c>
      <c r="E196" s="24">
        <v>34</v>
      </c>
      <c r="F196" s="24">
        <v>1</v>
      </c>
      <c r="G196" s="25">
        <f t="shared" si="6"/>
        <v>159800</v>
      </c>
      <c r="H196" s="25">
        <f t="shared" si="7"/>
        <v>4700</v>
      </c>
      <c r="I196" s="29">
        <v>40480</v>
      </c>
      <c r="J196" s="24" t="s">
        <v>19</v>
      </c>
      <c r="K196" s="27" t="e">
        <f>'1.Сводные таблицы'!$I196+'1.Сводные таблицы'!$J196</f>
        <v>#VALUE!</v>
      </c>
    </row>
    <row r="197" spans="1:11" x14ac:dyDescent="0.25">
      <c r="A197" s="16" t="s">
        <v>32</v>
      </c>
      <c r="B197" s="16" t="s">
        <v>33</v>
      </c>
      <c r="C197" s="16">
        <v>3750</v>
      </c>
      <c r="D197" s="16" t="s">
        <v>40</v>
      </c>
      <c r="E197" s="16">
        <v>47</v>
      </c>
      <c r="F197" s="16">
        <v>1</v>
      </c>
      <c r="G197" s="17">
        <f t="shared" si="6"/>
        <v>176250</v>
      </c>
      <c r="H197" s="17">
        <f t="shared" si="7"/>
        <v>3750</v>
      </c>
      <c r="I197" s="19">
        <v>40450</v>
      </c>
      <c r="J197" s="16" t="s">
        <v>21</v>
      </c>
      <c r="K197" s="28" t="e">
        <f>'1.Сводные таблицы'!$I197+'1.Сводные таблицы'!$J197</f>
        <v>#VALUE!</v>
      </c>
    </row>
    <row r="198" spans="1:11" x14ac:dyDescent="0.25">
      <c r="A198" s="24" t="s">
        <v>32</v>
      </c>
      <c r="B198" s="24" t="s">
        <v>34</v>
      </c>
      <c r="C198" s="24">
        <v>2800</v>
      </c>
      <c r="D198" s="24" t="s">
        <v>40</v>
      </c>
      <c r="E198" s="24">
        <v>16</v>
      </c>
      <c r="F198" s="24">
        <v>3</v>
      </c>
      <c r="G198" s="25">
        <f t="shared" si="6"/>
        <v>44800</v>
      </c>
      <c r="H198" s="25">
        <f t="shared" si="7"/>
        <v>8400</v>
      </c>
      <c r="I198" s="29">
        <v>40536</v>
      </c>
      <c r="J198" s="24" t="s">
        <v>23</v>
      </c>
      <c r="K198" s="27" t="e">
        <f>'1.Сводные таблицы'!$I198+'1.Сводные таблицы'!$J198</f>
        <v>#VALUE!</v>
      </c>
    </row>
    <row r="199" spans="1:11" x14ac:dyDescent="0.25">
      <c r="A199" s="16" t="s">
        <v>32</v>
      </c>
      <c r="B199" s="16" t="s">
        <v>35</v>
      </c>
      <c r="C199" s="16">
        <v>4500</v>
      </c>
      <c r="D199" s="16" t="s">
        <v>40</v>
      </c>
      <c r="E199" s="16">
        <v>33</v>
      </c>
      <c r="F199" s="16">
        <v>3</v>
      </c>
      <c r="G199" s="17">
        <f t="shared" si="6"/>
        <v>148500</v>
      </c>
      <c r="H199" s="17">
        <f t="shared" si="7"/>
        <v>13500</v>
      </c>
      <c r="I199" s="19">
        <v>40295</v>
      </c>
      <c r="J199" s="16" t="s">
        <v>13</v>
      </c>
      <c r="K199" s="28" t="e">
        <f>'1.Сводные таблицы'!$I199+'1.Сводные таблицы'!$J199</f>
        <v>#VALUE!</v>
      </c>
    </row>
    <row r="200" spans="1:11" x14ac:dyDescent="0.25">
      <c r="A200" s="24" t="s">
        <v>36</v>
      </c>
      <c r="B200" s="24" t="s">
        <v>20</v>
      </c>
      <c r="C200" s="24">
        <v>1650</v>
      </c>
      <c r="D200" s="24" t="s">
        <v>40</v>
      </c>
      <c r="E200" s="24">
        <v>28</v>
      </c>
      <c r="F200" s="24">
        <v>0</v>
      </c>
      <c r="G200" s="25">
        <f t="shared" si="6"/>
        <v>46200</v>
      </c>
      <c r="H200" s="25">
        <f t="shared" si="7"/>
        <v>0</v>
      </c>
      <c r="I200" s="29">
        <v>40239</v>
      </c>
      <c r="J200" s="24" t="s">
        <v>15</v>
      </c>
      <c r="K200" s="27" t="e">
        <f>'1.Сводные таблицы'!$I200+'1.Сводные таблицы'!$J200</f>
        <v>#VALUE!</v>
      </c>
    </row>
    <row r="201" spans="1:11" x14ac:dyDescent="0.25">
      <c r="A201" s="16" t="s">
        <v>36</v>
      </c>
      <c r="B201" s="16" t="s">
        <v>16</v>
      </c>
      <c r="C201" s="16">
        <v>1560</v>
      </c>
      <c r="D201" s="16" t="s">
        <v>40</v>
      </c>
      <c r="E201" s="16">
        <v>18</v>
      </c>
      <c r="F201" s="16">
        <v>1</v>
      </c>
      <c r="G201" s="17">
        <f t="shared" si="6"/>
        <v>28080</v>
      </c>
      <c r="H201" s="17">
        <f t="shared" si="7"/>
        <v>1560</v>
      </c>
      <c r="I201" s="19">
        <v>40252</v>
      </c>
      <c r="J201" s="16" t="s">
        <v>23</v>
      </c>
      <c r="K201" s="28" t="e">
        <f>'1.Сводные таблицы'!$I201+'1.Сводные таблицы'!$J201</f>
        <v>#VALUE!</v>
      </c>
    </row>
    <row r="202" spans="1:11" x14ac:dyDescent="0.25">
      <c r="A202" s="24" t="s">
        <v>36</v>
      </c>
      <c r="B202" s="24" t="s">
        <v>14</v>
      </c>
      <c r="C202" s="24">
        <v>1150</v>
      </c>
      <c r="D202" s="24" t="s">
        <v>40</v>
      </c>
      <c r="E202" s="24">
        <v>14</v>
      </c>
      <c r="F202" s="24">
        <v>4</v>
      </c>
      <c r="G202" s="25">
        <f t="shared" si="6"/>
        <v>16100</v>
      </c>
      <c r="H202" s="25">
        <f t="shared" si="7"/>
        <v>4600</v>
      </c>
      <c r="I202" s="29">
        <v>40430</v>
      </c>
      <c r="J202" s="24" t="s">
        <v>13</v>
      </c>
      <c r="K202" s="27" t="e">
        <f>'1.Сводные таблицы'!$I202+'1.Сводные таблицы'!$J202</f>
        <v>#VALUE!</v>
      </c>
    </row>
    <row r="203" spans="1:11" x14ac:dyDescent="0.25">
      <c r="A203" s="16" t="s">
        <v>36</v>
      </c>
      <c r="B203" s="16" t="s">
        <v>11</v>
      </c>
      <c r="C203" s="16">
        <v>890</v>
      </c>
      <c r="D203" s="16" t="s">
        <v>40</v>
      </c>
      <c r="E203" s="16">
        <v>50</v>
      </c>
      <c r="F203" s="16">
        <v>4</v>
      </c>
      <c r="G203" s="17">
        <f t="shared" si="6"/>
        <v>44500</v>
      </c>
      <c r="H203" s="17">
        <f t="shared" si="7"/>
        <v>3560</v>
      </c>
      <c r="I203" s="19">
        <v>40540</v>
      </c>
      <c r="J203" s="16" t="s">
        <v>13</v>
      </c>
      <c r="K203" s="28" t="e">
        <f>'1.Сводные таблицы'!$I203+'1.Сводные таблицы'!$J203</f>
        <v>#VALUE!</v>
      </c>
    </row>
    <row r="204" spans="1:11" x14ac:dyDescent="0.25">
      <c r="A204" s="24" t="s">
        <v>36</v>
      </c>
      <c r="B204" s="24" t="s">
        <v>18</v>
      </c>
      <c r="C204" s="24">
        <v>1960</v>
      </c>
      <c r="D204" s="24" t="s">
        <v>40</v>
      </c>
      <c r="E204" s="24">
        <v>33</v>
      </c>
      <c r="F204" s="24">
        <v>0</v>
      </c>
      <c r="G204" s="25">
        <f t="shared" si="6"/>
        <v>64680</v>
      </c>
      <c r="H204" s="25">
        <f t="shared" si="7"/>
        <v>0</v>
      </c>
      <c r="I204" s="29">
        <v>40197</v>
      </c>
      <c r="J204" s="24" t="s">
        <v>15</v>
      </c>
      <c r="K204" s="27" t="e">
        <f>'1.Сводные таблицы'!$I204+'1.Сводные таблицы'!$J204</f>
        <v>#VALUE!</v>
      </c>
    </row>
    <row r="205" spans="1:11" x14ac:dyDescent="0.25">
      <c r="A205" s="16" t="s">
        <v>36</v>
      </c>
      <c r="B205" s="16" t="s">
        <v>22</v>
      </c>
      <c r="C205" s="16">
        <v>2500</v>
      </c>
      <c r="D205" s="16" t="s">
        <v>40</v>
      </c>
      <c r="E205" s="16">
        <v>44</v>
      </c>
      <c r="F205" s="16">
        <v>0</v>
      </c>
      <c r="G205" s="17">
        <f t="shared" si="6"/>
        <v>110000</v>
      </c>
      <c r="H205" s="17">
        <f t="shared" si="7"/>
        <v>0</v>
      </c>
      <c r="I205" s="19">
        <v>40236</v>
      </c>
      <c r="J205" s="16" t="s">
        <v>17</v>
      </c>
      <c r="K205" s="28" t="e">
        <f>'1.Сводные таблицы'!$I205+'1.Сводные таблицы'!$J205</f>
        <v>#VALUE!</v>
      </c>
    </row>
    <row r="206" spans="1:11" x14ac:dyDescent="0.25">
      <c r="A206" s="24" t="s">
        <v>37</v>
      </c>
      <c r="B206" s="24" t="s">
        <v>20</v>
      </c>
      <c r="C206" s="24">
        <v>780</v>
      </c>
      <c r="D206" s="24" t="s">
        <v>40</v>
      </c>
      <c r="E206" s="24">
        <v>31</v>
      </c>
      <c r="F206" s="24">
        <v>4</v>
      </c>
      <c r="G206" s="25">
        <f t="shared" si="6"/>
        <v>24180</v>
      </c>
      <c r="H206" s="25">
        <f t="shared" si="7"/>
        <v>3120</v>
      </c>
      <c r="I206" s="29">
        <v>40464</v>
      </c>
      <c r="J206" s="24" t="s">
        <v>19</v>
      </c>
      <c r="K206" s="27" t="e">
        <f>'1.Сводные таблицы'!$I206+'1.Сводные таблицы'!$J206</f>
        <v>#VALUE!</v>
      </c>
    </row>
    <row r="207" spans="1:11" x14ac:dyDescent="0.25">
      <c r="A207" s="16" t="s">
        <v>37</v>
      </c>
      <c r="B207" s="16" t="s">
        <v>11</v>
      </c>
      <c r="C207" s="16">
        <v>1150</v>
      </c>
      <c r="D207" s="16" t="s">
        <v>40</v>
      </c>
      <c r="E207" s="16">
        <v>27</v>
      </c>
      <c r="F207" s="16">
        <v>3</v>
      </c>
      <c r="G207" s="17">
        <f t="shared" si="6"/>
        <v>31050</v>
      </c>
      <c r="H207" s="17">
        <f t="shared" si="7"/>
        <v>3450</v>
      </c>
      <c r="I207" s="19">
        <v>40428</v>
      </c>
      <c r="J207" s="16" t="s">
        <v>21</v>
      </c>
      <c r="K207" s="28" t="e">
        <f>'1.Сводные таблицы'!$I207+'1.Сводные таблицы'!$J207</f>
        <v>#VALUE!</v>
      </c>
    </row>
    <row r="208" spans="1:11" x14ac:dyDescent="0.25">
      <c r="A208" s="24" t="s">
        <v>37</v>
      </c>
      <c r="B208" s="24" t="s">
        <v>18</v>
      </c>
      <c r="C208" s="24">
        <v>1200</v>
      </c>
      <c r="D208" s="24" t="s">
        <v>40</v>
      </c>
      <c r="E208" s="24">
        <v>39</v>
      </c>
      <c r="F208" s="24">
        <v>0</v>
      </c>
      <c r="G208" s="25">
        <f t="shared" si="6"/>
        <v>46800</v>
      </c>
      <c r="H208" s="25">
        <f t="shared" si="7"/>
        <v>0</v>
      </c>
      <c r="I208" s="29">
        <v>40517</v>
      </c>
      <c r="J208" s="24" t="s">
        <v>23</v>
      </c>
      <c r="K208" s="27" t="e">
        <f>'1.Сводные таблицы'!$I208+'1.Сводные таблицы'!$J208</f>
        <v>#VALUE!</v>
      </c>
    </row>
    <row r="209" spans="1:11" x14ac:dyDescent="0.25">
      <c r="A209" s="16" t="s">
        <v>37</v>
      </c>
      <c r="B209" s="16" t="s">
        <v>25</v>
      </c>
      <c r="C209" s="16">
        <v>1080</v>
      </c>
      <c r="D209" s="16" t="s">
        <v>40</v>
      </c>
      <c r="E209" s="16">
        <v>18</v>
      </c>
      <c r="F209" s="16">
        <v>1</v>
      </c>
      <c r="G209" s="17">
        <f t="shared" si="6"/>
        <v>19440</v>
      </c>
      <c r="H209" s="17">
        <f t="shared" si="7"/>
        <v>1080</v>
      </c>
      <c r="I209" s="19">
        <v>40247</v>
      </c>
      <c r="J209" s="16" t="s">
        <v>13</v>
      </c>
      <c r="K209" s="28" t="e">
        <f>'1.Сводные таблицы'!$I209+'1.Сводные таблицы'!$J209</f>
        <v>#VALUE!</v>
      </c>
    </row>
    <row r="210" spans="1:11" x14ac:dyDescent="0.25">
      <c r="A210" s="24" t="s">
        <v>24</v>
      </c>
      <c r="B210" s="24" t="s">
        <v>11</v>
      </c>
      <c r="C210" s="24">
        <v>1370</v>
      </c>
      <c r="D210" s="24" t="s">
        <v>41</v>
      </c>
      <c r="E210" s="24">
        <v>38</v>
      </c>
      <c r="F210" s="24">
        <v>4</v>
      </c>
      <c r="G210" s="25">
        <f t="shared" si="6"/>
        <v>52060</v>
      </c>
      <c r="H210" s="25">
        <f t="shared" si="7"/>
        <v>5480</v>
      </c>
      <c r="I210" s="29">
        <v>40507</v>
      </c>
      <c r="J210" s="24" t="s">
        <v>15</v>
      </c>
      <c r="K210" s="27" t="e">
        <f>'1.Сводные таблицы'!$I210+'1.Сводные таблицы'!$J210</f>
        <v>#VALUE!</v>
      </c>
    </row>
    <row r="211" spans="1:11" x14ac:dyDescent="0.25">
      <c r="A211" s="16" t="s">
        <v>10</v>
      </c>
      <c r="B211" s="16" t="s">
        <v>14</v>
      </c>
      <c r="C211" s="16">
        <v>2000</v>
      </c>
      <c r="D211" s="16" t="s">
        <v>41</v>
      </c>
      <c r="E211" s="16">
        <v>24</v>
      </c>
      <c r="F211" s="16">
        <v>3</v>
      </c>
      <c r="G211" s="17">
        <f t="shared" si="6"/>
        <v>48000</v>
      </c>
      <c r="H211" s="17">
        <f t="shared" si="7"/>
        <v>6000</v>
      </c>
      <c r="I211" s="19">
        <v>40232</v>
      </c>
      <c r="J211" s="16" t="s">
        <v>21</v>
      </c>
      <c r="K211" s="28" t="e">
        <f>'1.Сводные таблицы'!$I211+'1.Сводные таблицы'!$J211</f>
        <v>#VALUE!</v>
      </c>
    </row>
    <row r="212" spans="1:11" x14ac:dyDescent="0.25">
      <c r="A212" s="24" t="s">
        <v>10</v>
      </c>
      <c r="B212" s="24" t="s">
        <v>16</v>
      </c>
      <c r="C212" s="24">
        <v>1400</v>
      </c>
      <c r="D212" s="24" t="s">
        <v>41</v>
      </c>
      <c r="E212" s="24">
        <v>39</v>
      </c>
      <c r="F212" s="24">
        <v>1</v>
      </c>
      <c r="G212" s="25">
        <f t="shared" si="6"/>
        <v>54600</v>
      </c>
      <c r="H212" s="25">
        <f t="shared" si="7"/>
        <v>1400</v>
      </c>
      <c r="I212" s="29">
        <v>40334</v>
      </c>
      <c r="J212" s="24" t="s">
        <v>19</v>
      </c>
      <c r="K212" s="27" t="e">
        <f>'1.Сводные таблицы'!$I212+'1.Сводные таблицы'!$J212</f>
        <v>#VALUE!</v>
      </c>
    </row>
    <row r="213" spans="1:11" x14ac:dyDescent="0.25">
      <c r="A213" s="16" t="s">
        <v>10</v>
      </c>
      <c r="B213" s="16" t="s">
        <v>18</v>
      </c>
      <c r="C213" s="16">
        <v>1700</v>
      </c>
      <c r="D213" s="16" t="s">
        <v>41</v>
      </c>
      <c r="E213" s="16">
        <v>50</v>
      </c>
      <c r="F213" s="16">
        <v>4</v>
      </c>
      <c r="G213" s="17">
        <f t="shared" si="6"/>
        <v>85000</v>
      </c>
      <c r="H213" s="17">
        <f t="shared" si="7"/>
        <v>6800</v>
      </c>
      <c r="I213" s="19">
        <v>40423</v>
      </c>
      <c r="J213" s="16" t="s">
        <v>23</v>
      </c>
      <c r="K213" s="28" t="e">
        <f>'1.Сводные таблицы'!$I213+'1.Сводные таблицы'!$J213</f>
        <v>#VALUE!</v>
      </c>
    </row>
    <row r="214" spans="1:11" x14ac:dyDescent="0.25">
      <c r="A214" s="24" t="s">
        <v>10</v>
      </c>
      <c r="B214" s="24" t="s">
        <v>20</v>
      </c>
      <c r="C214" s="24">
        <v>1650</v>
      </c>
      <c r="D214" s="24" t="s">
        <v>41</v>
      </c>
      <c r="E214" s="24">
        <v>39</v>
      </c>
      <c r="F214" s="24">
        <v>4</v>
      </c>
      <c r="G214" s="25">
        <f t="shared" si="6"/>
        <v>64350</v>
      </c>
      <c r="H214" s="25">
        <f t="shared" si="7"/>
        <v>6600</v>
      </c>
      <c r="I214" s="29">
        <v>40517</v>
      </c>
      <c r="J214" s="24" t="s">
        <v>17</v>
      </c>
      <c r="K214" s="27" t="e">
        <f>'1.Сводные таблицы'!$I214+'1.Сводные таблицы'!$J214</f>
        <v>#VALUE!</v>
      </c>
    </row>
    <row r="215" spans="1:11" x14ac:dyDescent="0.25">
      <c r="A215" s="16" t="s">
        <v>10</v>
      </c>
      <c r="B215" s="16" t="s">
        <v>22</v>
      </c>
      <c r="C215" s="16">
        <v>1250</v>
      </c>
      <c r="D215" s="16" t="s">
        <v>41</v>
      </c>
      <c r="E215" s="16">
        <v>13</v>
      </c>
      <c r="F215" s="16">
        <v>0</v>
      </c>
      <c r="G215" s="17">
        <f t="shared" si="6"/>
        <v>16250</v>
      </c>
      <c r="H215" s="17">
        <f t="shared" si="7"/>
        <v>0</v>
      </c>
      <c r="I215" s="19">
        <v>40513</v>
      </c>
      <c r="J215" s="16" t="s">
        <v>21</v>
      </c>
      <c r="K215" s="28" t="e">
        <f>'1.Сводные таблицы'!$I215+'1.Сводные таблицы'!$J215</f>
        <v>#VALUE!</v>
      </c>
    </row>
    <row r="216" spans="1:11" x14ac:dyDescent="0.25">
      <c r="A216" s="24" t="s">
        <v>24</v>
      </c>
      <c r="B216" s="24" t="s">
        <v>16</v>
      </c>
      <c r="C216" s="24">
        <v>2390</v>
      </c>
      <c r="D216" s="24" t="s">
        <v>41</v>
      </c>
      <c r="E216" s="24">
        <v>50</v>
      </c>
      <c r="F216" s="24">
        <v>0</v>
      </c>
      <c r="G216" s="25">
        <f t="shared" si="6"/>
        <v>119500</v>
      </c>
      <c r="H216" s="25">
        <f t="shared" si="7"/>
        <v>0</v>
      </c>
      <c r="I216" s="29">
        <v>40504</v>
      </c>
      <c r="J216" s="24" t="s">
        <v>19</v>
      </c>
      <c r="K216" s="27" t="e">
        <f>'1.Сводные таблицы'!$I216+'1.Сводные таблицы'!$J216</f>
        <v>#VALUE!</v>
      </c>
    </row>
    <row r="217" spans="1:11" x14ac:dyDescent="0.25">
      <c r="A217" s="16" t="s">
        <v>24</v>
      </c>
      <c r="B217" s="16" t="s">
        <v>11</v>
      </c>
      <c r="C217" s="16">
        <v>3190</v>
      </c>
      <c r="D217" s="16" t="s">
        <v>41</v>
      </c>
      <c r="E217" s="16">
        <v>23</v>
      </c>
      <c r="F217" s="16">
        <v>1</v>
      </c>
      <c r="G217" s="17">
        <f t="shared" si="6"/>
        <v>73370</v>
      </c>
      <c r="H217" s="17">
        <f t="shared" si="7"/>
        <v>3190</v>
      </c>
      <c r="I217" s="19">
        <v>40277</v>
      </c>
      <c r="J217" s="16" t="s">
        <v>23</v>
      </c>
      <c r="K217" s="28" t="e">
        <f>'1.Сводные таблицы'!$I217+'1.Сводные таблицы'!$J217</f>
        <v>#VALUE!</v>
      </c>
    </row>
    <row r="218" spans="1:11" x14ac:dyDescent="0.25">
      <c r="A218" s="24" t="s">
        <v>24</v>
      </c>
      <c r="B218" s="24" t="s">
        <v>18</v>
      </c>
      <c r="C218" s="24">
        <v>1990</v>
      </c>
      <c r="D218" s="24" t="s">
        <v>41</v>
      </c>
      <c r="E218" s="24">
        <v>25</v>
      </c>
      <c r="F218" s="24">
        <v>3</v>
      </c>
      <c r="G218" s="25">
        <f t="shared" si="6"/>
        <v>49750</v>
      </c>
      <c r="H218" s="25">
        <f t="shared" si="7"/>
        <v>5970</v>
      </c>
      <c r="I218" s="29">
        <v>40530</v>
      </c>
      <c r="J218" s="24" t="s">
        <v>17</v>
      </c>
      <c r="K218" s="27" t="e">
        <f>'1.Сводные таблицы'!$I218+'1.Сводные таблицы'!$J218</f>
        <v>#VALUE!</v>
      </c>
    </row>
    <row r="219" spans="1:11" x14ac:dyDescent="0.25">
      <c r="A219" s="16" t="s">
        <v>24</v>
      </c>
      <c r="B219" s="16" t="s">
        <v>20</v>
      </c>
      <c r="C219" s="16">
        <v>2550</v>
      </c>
      <c r="D219" s="16" t="s">
        <v>41</v>
      </c>
      <c r="E219" s="16">
        <v>21</v>
      </c>
      <c r="F219" s="16">
        <v>3</v>
      </c>
      <c r="G219" s="17">
        <f t="shared" si="6"/>
        <v>53550</v>
      </c>
      <c r="H219" s="17">
        <f t="shared" si="7"/>
        <v>7650</v>
      </c>
      <c r="I219" s="19">
        <v>40308</v>
      </c>
      <c r="J219" s="16" t="s">
        <v>21</v>
      </c>
      <c r="K219" s="28" t="e">
        <f>'1.Сводные таблицы'!$I219+'1.Сводные таблицы'!$J219</f>
        <v>#VALUE!</v>
      </c>
    </row>
    <row r="220" spans="1:11" x14ac:dyDescent="0.25">
      <c r="A220" s="24" t="s">
        <v>24</v>
      </c>
      <c r="B220" s="24" t="s">
        <v>14</v>
      </c>
      <c r="C220" s="24">
        <v>3150</v>
      </c>
      <c r="D220" s="24" t="s">
        <v>41</v>
      </c>
      <c r="E220" s="24">
        <v>38</v>
      </c>
      <c r="F220" s="24">
        <v>2</v>
      </c>
      <c r="G220" s="25">
        <f t="shared" si="6"/>
        <v>119700</v>
      </c>
      <c r="H220" s="25">
        <f t="shared" si="7"/>
        <v>6300</v>
      </c>
      <c r="I220" s="29">
        <v>40423</v>
      </c>
      <c r="J220" s="24" t="s">
        <v>21</v>
      </c>
      <c r="K220" s="27" t="e">
        <f>'1.Сводные таблицы'!$I220+'1.Сводные таблицы'!$J220</f>
        <v>#VALUE!</v>
      </c>
    </row>
    <row r="221" spans="1:11" x14ac:dyDescent="0.25">
      <c r="A221" s="16" t="s">
        <v>24</v>
      </c>
      <c r="B221" s="16" t="s">
        <v>22</v>
      </c>
      <c r="C221" s="16">
        <v>3100</v>
      </c>
      <c r="D221" s="16" t="s">
        <v>41</v>
      </c>
      <c r="E221" s="16">
        <v>27</v>
      </c>
      <c r="F221" s="16">
        <v>1</v>
      </c>
      <c r="G221" s="17">
        <f t="shared" si="6"/>
        <v>83700</v>
      </c>
      <c r="H221" s="17">
        <f t="shared" si="7"/>
        <v>3100</v>
      </c>
      <c r="I221" s="19">
        <v>40457</v>
      </c>
      <c r="J221" s="16" t="s">
        <v>13</v>
      </c>
      <c r="K221" s="28" t="e">
        <f>'1.Сводные таблицы'!$I221+'1.Сводные таблицы'!$J221</f>
        <v>#VALUE!</v>
      </c>
    </row>
    <row r="222" spans="1:11" x14ac:dyDescent="0.25">
      <c r="A222" s="24" t="s">
        <v>24</v>
      </c>
      <c r="B222" s="24" t="s">
        <v>25</v>
      </c>
      <c r="C222" s="24">
        <v>4800</v>
      </c>
      <c r="D222" s="24" t="s">
        <v>41</v>
      </c>
      <c r="E222" s="24">
        <v>48</v>
      </c>
      <c r="F222" s="24">
        <v>3</v>
      </c>
      <c r="G222" s="25">
        <f t="shared" si="6"/>
        <v>230400</v>
      </c>
      <c r="H222" s="25">
        <f t="shared" si="7"/>
        <v>14400</v>
      </c>
      <c r="I222" s="29">
        <v>40513</v>
      </c>
      <c r="J222" s="24" t="s">
        <v>15</v>
      </c>
      <c r="K222" s="27" t="e">
        <f>'1.Сводные таблицы'!$I222+'1.Сводные таблицы'!$J222</f>
        <v>#VALUE!</v>
      </c>
    </row>
    <row r="223" spans="1:11" x14ac:dyDescent="0.25">
      <c r="A223" s="16" t="s">
        <v>26</v>
      </c>
      <c r="B223" s="16" t="s">
        <v>25</v>
      </c>
      <c r="C223" s="16">
        <v>3380</v>
      </c>
      <c r="D223" s="16" t="s">
        <v>41</v>
      </c>
      <c r="E223" s="16">
        <v>35</v>
      </c>
      <c r="F223" s="16">
        <v>3</v>
      </c>
      <c r="G223" s="17">
        <f t="shared" si="6"/>
        <v>118300</v>
      </c>
      <c r="H223" s="17">
        <f t="shared" si="7"/>
        <v>10140</v>
      </c>
      <c r="I223" s="19">
        <v>40201</v>
      </c>
      <c r="J223" s="16" t="s">
        <v>17</v>
      </c>
      <c r="K223" s="28" t="e">
        <f>'1.Сводные таблицы'!$I223+'1.Сводные таблицы'!$J223</f>
        <v>#VALUE!</v>
      </c>
    </row>
    <row r="224" spans="1:11" x14ac:dyDescent="0.25">
      <c r="A224" s="24" t="s">
        <v>26</v>
      </c>
      <c r="B224" s="24" t="s">
        <v>20</v>
      </c>
      <c r="C224" s="24">
        <v>1490</v>
      </c>
      <c r="D224" s="24" t="s">
        <v>41</v>
      </c>
      <c r="E224" s="24">
        <v>49</v>
      </c>
      <c r="F224" s="24">
        <v>1</v>
      </c>
      <c r="G224" s="25">
        <f t="shared" si="6"/>
        <v>73010</v>
      </c>
      <c r="H224" s="25">
        <f t="shared" si="7"/>
        <v>1490</v>
      </c>
      <c r="I224" s="29">
        <v>40388</v>
      </c>
      <c r="J224" s="24" t="s">
        <v>19</v>
      </c>
      <c r="K224" s="27" t="e">
        <f>'1.Сводные таблицы'!$I224+'1.Сводные таблицы'!$J224</f>
        <v>#VALUE!</v>
      </c>
    </row>
    <row r="225" spans="1:11" x14ac:dyDescent="0.25">
      <c r="A225" s="16" t="s">
        <v>26</v>
      </c>
      <c r="B225" s="16" t="s">
        <v>14</v>
      </c>
      <c r="C225" s="16">
        <v>1280</v>
      </c>
      <c r="D225" s="16" t="s">
        <v>41</v>
      </c>
      <c r="E225" s="16">
        <v>15</v>
      </c>
      <c r="F225" s="16">
        <v>4</v>
      </c>
      <c r="G225" s="17">
        <f t="shared" si="6"/>
        <v>19200</v>
      </c>
      <c r="H225" s="17">
        <f t="shared" si="7"/>
        <v>5120</v>
      </c>
      <c r="I225" s="19">
        <v>40200</v>
      </c>
      <c r="J225" s="16" t="s">
        <v>21</v>
      </c>
      <c r="K225" s="28" t="e">
        <f>'1.Сводные таблицы'!$I225+'1.Сводные таблицы'!$J225</f>
        <v>#VALUE!</v>
      </c>
    </row>
    <row r="226" spans="1:11" x14ac:dyDescent="0.25">
      <c r="A226" s="24" t="s">
        <v>26</v>
      </c>
      <c r="B226" s="24" t="s">
        <v>22</v>
      </c>
      <c r="C226" s="24">
        <v>2970</v>
      </c>
      <c r="D226" s="24" t="s">
        <v>41</v>
      </c>
      <c r="E226" s="24">
        <v>41</v>
      </c>
      <c r="F226" s="24">
        <v>1</v>
      </c>
      <c r="G226" s="25">
        <f t="shared" si="6"/>
        <v>121770</v>
      </c>
      <c r="H226" s="25">
        <f t="shared" si="7"/>
        <v>2970</v>
      </c>
      <c r="I226" s="29">
        <v>40419</v>
      </c>
      <c r="J226" s="24" t="s">
        <v>23</v>
      </c>
      <c r="K226" s="27" t="e">
        <f>'1.Сводные таблицы'!$I226+'1.Сводные таблицы'!$J226</f>
        <v>#VALUE!</v>
      </c>
    </row>
    <row r="227" spans="1:11" x14ac:dyDescent="0.25">
      <c r="A227" s="16" t="s">
        <v>27</v>
      </c>
      <c r="B227" s="16" t="s">
        <v>20</v>
      </c>
      <c r="C227" s="16">
        <v>2540</v>
      </c>
      <c r="D227" s="16" t="s">
        <v>41</v>
      </c>
      <c r="E227" s="16">
        <v>48</v>
      </c>
      <c r="F227" s="16">
        <v>4</v>
      </c>
      <c r="G227" s="17">
        <f t="shared" si="6"/>
        <v>121920</v>
      </c>
      <c r="H227" s="17">
        <f t="shared" si="7"/>
        <v>10160</v>
      </c>
      <c r="I227" s="19">
        <v>40299</v>
      </c>
      <c r="J227" s="16" t="s">
        <v>17</v>
      </c>
      <c r="K227" s="28" t="e">
        <f>'1.Сводные таблицы'!$I227+'1.Сводные таблицы'!$J227</f>
        <v>#VALUE!</v>
      </c>
    </row>
    <row r="228" spans="1:11" x14ac:dyDescent="0.25">
      <c r="A228" s="24" t="s">
        <v>27</v>
      </c>
      <c r="B228" s="24" t="s">
        <v>14</v>
      </c>
      <c r="C228" s="24">
        <v>2620</v>
      </c>
      <c r="D228" s="24" t="s">
        <v>41</v>
      </c>
      <c r="E228" s="24">
        <v>25</v>
      </c>
      <c r="F228" s="24">
        <v>0</v>
      </c>
      <c r="G228" s="25">
        <f t="shared" si="6"/>
        <v>65500</v>
      </c>
      <c r="H228" s="25">
        <f t="shared" si="7"/>
        <v>0</v>
      </c>
      <c r="I228" s="29">
        <v>40242</v>
      </c>
      <c r="J228" s="24" t="s">
        <v>13</v>
      </c>
      <c r="K228" s="27" t="e">
        <f>'1.Сводные таблицы'!$I228+'1.Сводные таблицы'!$J228</f>
        <v>#VALUE!</v>
      </c>
    </row>
    <row r="229" spans="1:11" x14ac:dyDescent="0.25">
      <c r="A229" s="16" t="s">
        <v>27</v>
      </c>
      <c r="B229" s="16" t="s">
        <v>22</v>
      </c>
      <c r="C229" s="16">
        <v>2600</v>
      </c>
      <c r="D229" s="16" t="s">
        <v>41</v>
      </c>
      <c r="E229" s="16">
        <v>42</v>
      </c>
      <c r="F229" s="16">
        <v>2</v>
      </c>
      <c r="G229" s="17">
        <f t="shared" si="6"/>
        <v>109200</v>
      </c>
      <c r="H229" s="17">
        <f t="shared" si="7"/>
        <v>5200</v>
      </c>
      <c r="I229" s="19">
        <v>40387</v>
      </c>
      <c r="J229" s="16" t="s">
        <v>17</v>
      </c>
      <c r="K229" s="28" t="e">
        <f>'1.Сводные таблицы'!$I229+'1.Сводные таблицы'!$J229</f>
        <v>#VALUE!</v>
      </c>
    </row>
    <row r="230" spans="1:11" x14ac:dyDescent="0.25">
      <c r="A230" s="24" t="s">
        <v>27</v>
      </c>
      <c r="B230" s="24" t="s">
        <v>16</v>
      </c>
      <c r="C230" s="24">
        <v>2150</v>
      </c>
      <c r="D230" s="24" t="s">
        <v>41</v>
      </c>
      <c r="E230" s="24">
        <v>18</v>
      </c>
      <c r="F230" s="24">
        <v>4</v>
      </c>
      <c r="G230" s="25">
        <f t="shared" si="6"/>
        <v>38700</v>
      </c>
      <c r="H230" s="25">
        <f t="shared" si="7"/>
        <v>8600</v>
      </c>
      <c r="I230" s="29">
        <v>40290</v>
      </c>
      <c r="J230" s="24" t="s">
        <v>21</v>
      </c>
      <c r="K230" s="27" t="e">
        <f>'1.Сводные таблицы'!$I230+'1.Сводные таблицы'!$J230</f>
        <v>#VALUE!</v>
      </c>
    </row>
    <row r="231" spans="1:11" x14ac:dyDescent="0.25">
      <c r="A231" s="16" t="s">
        <v>27</v>
      </c>
      <c r="B231" s="16" t="s">
        <v>11</v>
      </c>
      <c r="C231" s="16">
        <v>3900</v>
      </c>
      <c r="D231" s="16" t="s">
        <v>41</v>
      </c>
      <c r="E231" s="16">
        <v>29</v>
      </c>
      <c r="F231" s="16">
        <v>2</v>
      </c>
      <c r="G231" s="17">
        <f t="shared" si="6"/>
        <v>113100</v>
      </c>
      <c r="H231" s="17">
        <f t="shared" si="7"/>
        <v>7800</v>
      </c>
      <c r="I231" s="19">
        <v>40459</v>
      </c>
      <c r="J231" s="16" t="s">
        <v>19</v>
      </c>
      <c r="K231" s="28" t="e">
        <f>'1.Сводные таблицы'!$I231+'1.Сводные таблицы'!$J231</f>
        <v>#VALUE!</v>
      </c>
    </row>
    <row r="232" spans="1:11" x14ac:dyDescent="0.25">
      <c r="A232" s="24" t="s">
        <v>27</v>
      </c>
      <c r="B232" s="24" t="s">
        <v>18</v>
      </c>
      <c r="C232" s="24">
        <v>1790</v>
      </c>
      <c r="D232" s="24" t="s">
        <v>41</v>
      </c>
      <c r="E232" s="24">
        <v>14</v>
      </c>
      <c r="F232" s="24">
        <v>4</v>
      </c>
      <c r="G232" s="25">
        <f t="shared" si="6"/>
        <v>25060</v>
      </c>
      <c r="H232" s="25">
        <f t="shared" si="7"/>
        <v>7160</v>
      </c>
      <c r="I232" s="29">
        <v>40495</v>
      </c>
      <c r="J232" s="24" t="s">
        <v>23</v>
      </c>
      <c r="K232" s="27" t="e">
        <f>'1.Сводные таблицы'!$I232+'1.Сводные таблицы'!$J232</f>
        <v>#VALUE!</v>
      </c>
    </row>
    <row r="233" spans="1:11" x14ac:dyDescent="0.25">
      <c r="A233" s="16" t="s">
        <v>28</v>
      </c>
      <c r="B233" s="16" t="s">
        <v>16</v>
      </c>
      <c r="C233" s="16">
        <v>4350</v>
      </c>
      <c r="D233" s="16" t="s">
        <v>41</v>
      </c>
      <c r="E233" s="16">
        <v>41</v>
      </c>
      <c r="F233" s="16">
        <v>2</v>
      </c>
      <c r="G233" s="17">
        <f t="shared" si="6"/>
        <v>178350</v>
      </c>
      <c r="H233" s="17">
        <f t="shared" si="7"/>
        <v>8700</v>
      </c>
      <c r="I233" s="19">
        <v>40436</v>
      </c>
      <c r="J233" s="16" t="s">
        <v>17</v>
      </c>
      <c r="K233" s="28" t="e">
        <f>'1.Сводные таблицы'!$I233+'1.Сводные таблицы'!$J233</f>
        <v>#VALUE!</v>
      </c>
    </row>
    <row r="234" spans="1:11" x14ac:dyDescent="0.25">
      <c r="A234" s="24" t="s">
        <v>28</v>
      </c>
      <c r="B234" s="24" t="s">
        <v>20</v>
      </c>
      <c r="C234" s="24">
        <v>2850</v>
      </c>
      <c r="D234" s="24" t="s">
        <v>41</v>
      </c>
      <c r="E234" s="24">
        <v>48</v>
      </c>
      <c r="F234" s="24">
        <v>1</v>
      </c>
      <c r="G234" s="25">
        <f t="shared" si="6"/>
        <v>136800</v>
      </c>
      <c r="H234" s="25">
        <f t="shared" si="7"/>
        <v>2850</v>
      </c>
      <c r="I234" s="29">
        <v>40281</v>
      </c>
      <c r="J234" s="24" t="s">
        <v>21</v>
      </c>
      <c r="K234" s="27" t="e">
        <f>'1.Сводные таблицы'!$I234+'1.Сводные таблицы'!$J234</f>
        <v>#VALUE!</v>
      </c>
    </row>
    <row r="235" spans="1:11" x14ac:dyDescent="0.25">
      <c r="A235" s="16" t="s">
        <v>28</v>
      </c>
      <c r="B235" s="16" t="s">
        <v>22</v>
      </c>
      <c r="C235" s="16">
        <v>4050</v>
      </c>
      <c r="D235" s="16" t="s">
        <v>41</v>
      </c>
      <c r="E235" s="16">
        <v>47</v>
      </c>
      <c r="F235" s="16">
        <v>3</v>
      </c>
      <c r="G235" s="17">
        <f t="shared" si="6"/>
        <v>190350</v>
      </c>
      <c r="H235" s="17">
        <f t="shared" si="7"/>
        <v>12150</v>
      </c>
      <c r="I235" s="19">
        <v>40240</v>
      </c>
      <c r="J235" s="16" t="s">
        <v>19</v>
      </c>
      <c r="K235" s="28" t="e">
        <f>'1.Сводные таблицы'!$I235+'1.Сводные таблицы'!$J235</f>
        <v>#VALUE!</v>
      </c>
    </row>
    <row r="236" spans="1:11" x14ac:dyDescent="0.25">
      <c r="A236" s="24" t="s">
        <v>28</v>
      </c>
      <c r="B236" s="24" t="s">
        <v>29</v>
      </c>
      <c r="C236" s="24">
        <v>3880</v>
      </c>
      <c r="D236" s="24" t="s">
        <v>41</v>
      </c>
      <c r="E236" s="24">
        <v>24</v>
      </c>
      <c r="F236" s="24">
        <v>1</v>
      </c>
      <c r="G236" s="25">
        <f t="shared" si="6"/>
        <v>93120</v>
      </c>
      <c r="H236" s="25">
        <f t="shared" si="7"/>
        <v>3880</v>
      </c>
      <c r="I236" s="29">
        <v>40181</v>
      </c>
      <c r="J236" s="24" t="s">
        <v>23</v>
      </c>
      <c r="K236" s="27" t="e">
        <f>'1.Сводные таблицы'!$I236+'1.Сводные таблицы'!$J236</f>
        <v>#VALUE!</v>
      </c>
    </row>
    <row r="237" spans="1:11" x14ac:dyDescent="0.25">
      <c r="A237" s="16" t="s">
        <v>28</v>
      </c>
      <c r="B237" s="16" t="s">
        <v>11</v>
      </c>
      <c r="C237" s="16">
        <v>4180</v>
      </c>
      <c r="D237" s="16" t="s">
        <v>41</v>
      </c>
      <c r="E237" s="16">
        <v>28</v>
      </c>
      <c r="F237" s="16">
        <v>1</v>
      </c>
      <c r="G237" s="17">
        <f t="shared" si="6"/>
        <v>117040</v>
      </c>
      <c r="H237" s="17">
        <f t="shared" si="7"/>
        <v>4180</v>
      </c>
      <c r="I237" s="19">
        <v>40409</v>
      </c>
      <c r="J237" s="16" t="s">
        <v>17</v>
      </c>
      <c r="K237" s="28" t="e">
        <f>'1.Сводные таблицы'!$I237+'1.Сводные таблицы'!$J237</f>
        <v>#VALUE!</v>
      </c>
    </row>
    <row r="238" spans="1:11" x14ac:dyDescent="0.25">
      <c r="A238" s="24" t="s">
        <v>28</v>
      </c>
      <c r="B238" s="24" t="s">
        <v>18</v>
      </c>
      <c r="C238" s="24">
        <v>4100</v>
      </c>
      <c r="D238" s="24" t="s">
        <v>41</v>
      </c>
      <c r="E238" s="24">
        <v>24</v>
      </c>
      <c r="F238" s="24">
        <v>0</v>
      </c>
      <c r="G238" s="25">
        <f t="shared" si="6"/>
        <v>98400</v>
      </c>
      <c r="H238" s="25">
        <f t="shared" si="7"/>
        <v>0</v>
      </c>
      <c r="I238" s="29">
        <v>40194</v>
      </c>
      <c r="J238" s="24" t="s">
        <v>21</v>
      </c>
      <c r="K238" s="27" t="e">
        <f>'1.Сводные таблицы'!$I238+'1.Сводные таблицы'!$J238</f>
        <v>#VALUE!</v>
      </c>
    </row>
    <row r="239" spans="1:11" x14ac:dyDescent="0.25">
      <c r="A239" s="16" t="s">
        <v>28</v>
      </c>
      <c r="B239" s="16" t="s">
        <v>25</v>
      </c>
      <c r="C239" s="16">
        <v>2870</v>
      </c>
      <c r="D239" s="16" t="s">
        <v>41</v>
      </c>
      <c r="E239" s="16">
        <v>11</v>
      </c>
      <c r="F239" s="16">
        <v>2</v>
      </c>
      <c r="G239" s="17">
        <f t="shared" si="6"/>
        <v>31570</v>
      </c>
      <c r="H239" s="17">
        <f t="shared" si="7"/>
        <v>5740</v>
      </c>
      <c r="I239" s="19">
        <v>40201</v>
      </c>
      <c r="J239" s="16" t="s">
        <v>13</v>
      </c>
      <c r="K239" s="28" t="e">
        <f>'1.Сводные таблицы'!$I239+'1.Сводные таблицы'!$J239</f>
        <v>#VALUE!</v>
      </c>
    </row>
    <row r="240" spans="1:11" x14ac:dyDescent="0.25">
      <c r="A240" s="24" t="s">
        <v>30</v>
      </c>
      <c r="B240" s="24" t="s">
        <v>16</v>
      </c>
      <c r="C240" s="24">
        <v>4590</v>
      </c>
      <c r="D240" s="24" t="s">
        <v>41</v>
      </c>
      <c r="E240" s="24">
        <v>29</v>
      </c>
      <c r="F240" s="24">
        <v>4</v>
      </c>
      <c r="G240" s="25">
        <f t="shared" si="6"/>
        <v>133110</v>
      </c>
      <c r="H240" s="25">
        <f t="shared" si="7"/>
        <v>18360</v>
      </c>
      <c r="I240" s="29">
        <v>40357</v>
      </c>
      <c r="J240" s="24" t="s">
        <v>15</v>
      </c>
      <c r="K240" s="27" t="e">
        <f>'1.Сводные таблицы'!$I240+'1.Сводные таблицы'!$J240</f>
        <v>#VALUE!</v>
      </c>
    </row>
    <row r="241" spans="1:11" x14ac:dyDescent="0.25">
      <c r="A241" s="16" t="s">
        <v>30</v>
      </c>
      <c r="B241" s="16" t="s">
        <v>20</v>
      </c>
      <c r="C241" s="16">
        <v>5490</v>
      </c>
      <c r="D241" s="16" t="s">
        <v>41</v>
      </c>
      <c r="E241" s="16">
        <v>23</v>
      </c>
      <c r="F241" s="16">
        <v>0</v>
      </c>
      <c r="G241" s="17">
        <f t="shared" si="6"/>
        <v>126270</v>
      </c>
      <c r="H241" s="17">
        <f t="shared" si="7"/>
        <v>0</v>
      </c>
      <c r="I241" s="19">
        <v>40405</v>
      </c>
      <c r="J241" s="16" t="s">
        <v>17</v>
      </c>
      <c r="K241" s="28" t="e">
        <f>'1.Сводные таблицы'!$I241+'1.Сводные таблицы'!$J241</f>
        <v>#VALUE!</v>
      </c>
    </row>
    <row r="242" spans="1:11" x14ac:dyDescent="0.25">
      <c r="A242" s="24" t="s">
        <v>30</v>
      </c>
      <c r="B242" s="24" t="s">
        <v>22</v>
      </c>
      <c r="C242" s="24">
        <v>10250</v>
      </c>
      <c r="D242" s="24" t="s">
        <v>41</v>
      </c>
      <c r="E242" s="24">
        <v>16</v>
      </c>
      <c r="F242" s="24">
        <v>4</v>
      </c>
      <c r="G242" s="25">
        <f t="shared" si="6"/>
        <v>164000</v>
      </c>
      <c r="H242" s="25">
        <f t="shared" si="7"/>
        <v>41000</v>
      </c>
      <c r="I242" s="29">
        <v>40228</v>
      </c>
      <c r="J242" s="24" t="s">
        <v>19</v>
      </c>
      <c r="K242" s="27" t="e">
        <f>'1.Сводные таблицы'!$I242+'1.Сводные таблицы'!$J242</f>
        <v>#VALUE!</v>
      </c>
    </row>
    <row r="243" spans="1:11" x14ac:dyDescent="0.25">
      <c r="A243" s="16" t="s">
        <v>30</v>
      </c>
      <c r="B243" s="16" t="s">
        <v>14</v>
      </c>
      <c r="C243" s="16">
        <v>4600</v>
      </c>
      <c r="D243" s="16" t="s">
        <v>41</v>
      </c>
      <c r="E243" s="16">
        <v>24</v>
      </c>
      <c r="F243" s="16">
        <v>3</v>
      </c>
      <c r="G243" s="17">
        <f t="shared" si="6"/>
        <v>110400</v>
      </c>
      <c r="H243" s="17">
        <f t="shared" si="7"/>
        <v>13800</v>
      </c>
      <c r="I243" s="19">
        <v>40276</v>
      </c>
      <c r="J243" s="16" t="s">
        <v>21</v>
      </c>
      <c r="K243" s="28" t="e">
        <f>'1.Сводные таблицы'!$I243+'1.Сводные таблицы'!$J243</f>
        <v>#VALUE!</v>
      </c>
    </row>
    <row r="244" spans="1:11" x14ac:dyDescent="0.25">
      <c r="A244" s="24" t="s">
        <v>31</v>
      </c>
      <c r="B244" s="24" t="s">
        <v>11</v>
      </c>
      <c r="C244" s="24">
        <v>900</v>
      </c>
      <c r="D244" s="24" t="s">
        <v>41</v>
      </c>
      <c r="E244" s="24">
        <v>39</v>
      </c>
      <c r="F244" s="24">
        <v>4</v>
      </c>
      <c r="G244" s="25">
        <f t="shared" si="6"/>
        <v>35100</v>
      </c>
      <c r="H244" s="25">
        <f t="shared" si="7"/>
        <v>3600</v>
      </c>
      <c r="I244" s="29">
        <v>40380</v>
      </c>
      <c r="J244" s="24" t="s">
        <v>23</v>
      </c>
      <c r="K244" s="27" t="e">
        <f>'1.Сводные таблицы'!$I244+'1.Сводные таблицы'!$J244</f>
        <v>#VALUE!</v>
      </c>
    </row>
    <row r="245" spans="1:11" x14ac:dyDescent="0.25">
      <c r="A245" s="16" t="s">
        <v>31</v>
      </c>
      <c r="B245" s="16" t="s">
        <v>20</v>
      </c>
      <c r="C245" s="16">
        <v>1100</v>
      </c>
      <c r="D245" s="16" t="s">
        <v>41</v>
      </c>
      <c r="E245" s="16">
        <v>16</v>
      </c>
      <c r="F245" s="16">
        <v>4</v>
      </c>
      <c r="G245" s="17">
        <f t="shared" si="6"/>
        <v>17600</v>
      </c>
      <c r="H245" s="17">
        <f t="shared" si="7"/>
        <v>4400</v>
      </c>
      <c r="I245" s="19">
        <v>40203</v>
      </c>
      <c r="J245" s="16" t="s">
        <v>21</v>
      </c>
      <c r="K245" s="28" t="e">
        <f>'1.Сводные таблицы'!$I245+'1.Сводные таблицы'!$J245</f>
        <v>#VALUE!</v>
      </c>
    </row>
    <row r="246" spans="1:11" x14ac:dyDescent="0.25">
      <c r="A246" s="24" t="s">
        <v>31</v>
      </c>
      <c r="B246" s="24" t="s">
        <v>14</v>
      </c>
      <c r="C246" s="24">
        <v>1750</v>
      </c>
      <c r="D246" s="24" t="s">
        <v>41</v>
      </c>
      <c r="E246" s="24">
        <v>42</v>
      </c>
      <c r="F246" s="24">
        <v>0</v>
      </c>
      <c r="G246" s="25">
        <f t="shared" si="6"/>
        <v>73500</v>
      </c>
      <c r="H246" s="25">
        <f t="shared" si="7"/>
        <v>0</v>
      </c>
      <c r="I246" s="29">
        <v>40536</v>
      </c>
      <c r="J246" s="24" t="s">
        <v>23</v>
      </c>
      <c r="K246" s="27" t="e">
        <f>'1.Сводные таблицы'!$I246+'1.Сводные таблицы'!$J246</f>
        <v>#VALUE!</v>
      </c>
    </row>
    <row r="247" spans="1:11" x14ac:dyDescent="0.25">
      <c r="A247" s="16" t="s">
        <v>31</v>
      </c>
      <c r="B247" s="16" t="s">
        <v>25</v>
      </c>
      <c r="C247" s="16">
        <v>1950</v>
      </c>
      <c r="D247" s="16" t="s">
        <v>41</v>
      </c>
      <c r="E247" s="16">
        <v>32</v>
      </c>
      <c r="F247" s="16">
        <v>3</v>
      </c>
      <c r="G247" s="17">
        <f t="shared" si="6"/>
        <v>62400</v>
      </c>
      <c r="H247" s="17">
        <f t="shared" si="7"/>
        <v>5850</v>
      </c>
      <c r="I247" s="19">
        <v>40276</v>
      </c>
      <c r="J247" s="16" t="s">
        <v>21</v>
      </c>
      <c r="K247" s="28" t="e">
        <f>'1.Сводные таблицы'!$I247+'1.Сводные таблицы'!$J247</f>
        <v>#VALUE!</v>
      </c>
    </row>
    <row r="248" spans="1:11" x14ac:dyDescent="0.25">
      <c r="A248" s="24" t="s">
        <v>32</v>
      </c>
      <c r="B248" s="24" t="s">
        <v>29</v>
      </c>
      <c r="C248" s="24">
        <v>4700</v>
      </c>
      <c r="D248" s="24" t="s">
        <v>41</v>
      </c>
      <c r="E248" s="24">
        <v>43</v>
      </c>
      <c r="F248" s="24">
        <v>0</v>
      </c>
      <c r="G248" s="25">
        <f t="shared" si="6"/>
        <v>202100</v>
      </c>
      <c r="H248" s="25">
        <f t="shared" si="7"/>
        <v>0</v>
      </c>
      <c r="I248" s="29">
        <v>40337</v>
      </c>
      <c r="J248" s="24" t="s">
        <v>13</v>
      </c>
      <c r="K248" s="27" t="e">
        <f>'1.Сводные таблицы'!$I248+'1.Сводные таблицы'!$J248</f>
        <v>#VALUE!</v>
      </c>
    </row>
    <row r="249" spans="1:11" x14ac:dyDescent="0.25">
      <c r="A249" s="16" t="s">
        <v>32</v>
      </c>
      <c r="B249" s="16" t="s">
        <v>33</v>
      </c>
      <c r="C249" s="16">
        <v>3750</v>
      </c>
      <c r="D249" s="16" t="s">
        <v>41</v>
      </c>
      <c r="E249" s="16">
        <v>40</v>
      </c>
      <c r="F249" s="16">
        <v>0</v>
      </c>
      <c r="G249" s="17">
        <f t="shared" si="6"/>
        <v>150000</v>
      </c>
      <c r="H249" s="17">
        <f t="shared" si="7"/>
        <v>0</v>
      </c>
      <c r="I249" s="19">
        <v>40320</v>
      </c>
      <c r="J249" s="16" t="s">
        <v>15</v>
      </c>
      <c r="K249" s="28" t="e">
        <f>'1.Сводные таблицы'!$I249+'1.Сводные таблицы'!$J249</f>
        <v>#VALUE!</v>
      </c>
    </row>
    <row r="250" spans="1:11" x14ac:dyDescent="0.25">
      <c r="A250" s="24" t="s">
        <v>32</v>
      </c>
      <c r="B250" s="24" t="s">
        <v>34</v>
      </c>
      <c r="C250" s="24">
        <v>2800</v>
      </c>
      <c r="D250" s="24" t="s">
        <v>41</v>
      </c>
      <c r="E250" s="24">
        <v>38</v>
      </c>
      <c r="F250" s="24">
        <v>3</v>
      </c>
      <c r="G250" s="25">
        <f t="shared" si="6"/>
        <v>106400</v>
      </c>
      <c r="H250" s="25">
        <f t="shared" si="7"/>
        <v>8400</v>
      </c>
      <c r="I250" s="29">
        <v>40184</v>
      </c>
      <c r="J250" s="24" t="s">
        <v>17</v>
      </c>
      <c r="K250" s="27" t="e">
        <f>'1.Сводные таблицы'!$I250+'1.Сводные таблицы'!$J250</f>
        <v>#VALUE!</v>
      </c>
    </row>
    <row r="251" spans="1:11" x14ac:dyDescent="0.25">
      <c r="A251" s="16" t="s">
        <v>32</v>
      </c>
      <c r="B251" s="16" t="s">
        <v>35</v>
      </c>
      <c r="C251" s="16">
        <v>4450</v>
      </c>
      <c r="D251" s="16" t="s">
        <v>41</v>
      </c>
      <c r="E251" s="16">
        <v>50</v>
      </c>
      <c r="F251" s="16">
        <v>2</v>
      </c>
      <c r="G251" s="17">
        <f t="shared" si="6"/>
        <v>222500</v>
      </c>
      <c r="H251" s="17">
        <f t="shared" si="7"/>
        <v>8900</v>
      </c>
      <c r="I251" s="19">
        <v>40270</v>
      </c>
      <c r="J251" s="16" t="s">
        <v>13</v>
      </c>
      <c r="K251" s="28" t="e">
        <f>'1.Сводные таблицы'!$I251+'1.Сводные таблицы'!$J251</f>
        <v>#VALUE!</v>
      </c>
    </row>
    <row r="252" spans="1:11" x14ac:dyDescent="0.25">
      <c r="A252" s="24" t="s">
        <v>36</v>
      </c>
      <c r="B252" s="24" t="s">
        <v>20</v>
      </c>
      <c r="C252" s="24">
        <v>1650</v>
      </c>
      <c r="D252" s="24" t="s">
        <v>41</v>
      </c>
      <c r="E252" s="24">
        <v>16</v>
      </c>
      <c r="F252" s="24">
        <v>3</v>
      </c>
      <c r="G252" s="25">
        <f t="shared" si="6"/>
        <v>26400</v>
      </c>
      <c r="H252" s="25">
        <f t="shared" si="7"/>
        <v>4950</v>
      </c>
      <c r="I252" s="29">
        <v>40249</v>
      </c>
      <c r="J252" s="24" t="s">
        <v>15</v>
      </c>
      <c r="K252" s="27" t="e">
        <f>'1.Сводные таблицы'!$I252+'1.Сводные таблицы'!$J252</f>
        <v>#VALUE!</v>
      </c>
    </row>
    <row r="253" spans="1:11" x14ac:dyDescent="0.25">
      <c r="A253" s="16" t="s">
        <v>36</v>
      </c>
      <c r="B253" s="16" t="s">
        <v>16</v>
      </c>
      <c r="C253" s="16">
        <v>1560</v>
      </c>
      <c r="D253" s="16" t="s">
        <v>41</v>
      </c>
      <c r="E253" s="16">
        <v>40</v>
      </c>
      <c r="F253" s="16">
        <v>4</v>
      </c>
      <c r="G253" s="17">
        <f t="shared" si="6"/>
        <v>62400</v>
      </c>
      <c r="H253" s="17">
        <f t="shared" si="7"/>
        <v>6240</v>
      </c>
      <c r="I253" s="19">
        <v>40384</v>
      </c>
      <c r="J253" s="16" t="s">
        <v>17</v>
      </c>
      <c r="K253" s="28" t="e">
        <f>'1.Сводные таблицы'!$I253+'1.Сводные таблицы'!$J253</f>
        <v>#VALUE!</v>
      </c>
    </row>
    <row r="254" spans="1:11" x14ac:dyDescent="0.25">
      <c r="A254" s="24" t="s">
        <v>36</v>
      </c>
      <c r="B254" s="24" t="s">
        <v>14</v>
      </c>
      <c r="C254" s="24">
        <v>1200</v>
      </c>
      <c r="D254" s="24" t="s">
        <v>41</v>
      </c>
      <c r="E254" s="24">
        <v>44</v>
      </c>
      <c r="F254" s="24">
        <v>2</v>
      </c>
      <c r="G254" s="25">
        <f t="shared" si="6"/>
        <v>52800</v>
      </c>
      <c r="H254" s="25">
        <f t="shared" si="7"/>
        <v>2400</v>
      </c>
      <c r="I254" s="29">
        <v>40280</v>
      </c>
      <c r="J254" s="24" t="s">
        <v>13</v>
      </c>
      <c r="K254" s="27" t="e">
        <f>'1.Сводные таблицы'!$I254+'1.Сводные таблицы'!$J254</f>
        <v>#VALUE!</v>
      </c>
    </row>
    <row r="255" spans="1:11" x14ac:dyDescent="0.25">
      <c r="A255" s="16" t="s">
        <v>36</v>
      </c>
      <c r="B255" s="16" t="s">
        <v>11</v>
      </c>
      <c r="C255" s="16">
        <v>900</v>
      </c>
      <c r="D255" s="16" t="s">
        <v>41</v>
      </c>
      <c r="E255" s="16">
        <v>40</v>
      </c>
      <c r="F255" s="16">
        <v>4</v>
      </c>
      <c r="G255" s="17">
        <f t="shared" si="6"/>
        <v>36000</v>
      </c>
      <c r="H255" s="17">
        <f t="shared" si="7"/>
        <v>3600</v>
      </c>
      <c r="I255" s="19">
        <v>40257</v>
      </c>
      <c r="J255" s="16" t="s">
        <v>15</v>
      </c>
      <c r="K255" s="28" t="e">
        <f>'1.Сводные таблицы'!$I255+'1.Сводные таблицы'!$J255</f>
        <v>#VALUE!</v>
      </c>
    </row>
    <row r="256" spans="1:11" x14ac:dyDescent="0.25">
      <c r="A256" s="24" t="s">
        <v>36</v>
      </c>
      <c r="B256" s="24" t="s">
        <v>18</v>
      </c>
      <c r="C256" s="24">
        <v>2000</v>
      </c>
      <c r="D256" s="24" t="s">
        <v>41</v>
      </c>
      <c r="E256" s="24">
        <v>16</v>
      </c>
      <c r="F256" s="24">
        <v>0</v>
      </c>
      <c r="G256" s="25">
        <f t="shared" si="6"/>
        <v>32000</v>
      </c>
      <c r="H256" s="25">
        <f t="shared" si="7"/>
        <v>0</v>
      </c>
      <c r="I256" s="29">
        <v>40242</v>
      </c>
      <c r="J256" s="24" t="s">
        <v>17</v>
      </c>
      <c r="K256" s="27" t="e">
        <f>'1.Сводные таблицы'!$I256+'1.Сводные таблицы'!$J256</f>
        <v>#VALUE!</v>
      </c>
    </row>
    <row r="257" spans="1:11" x14ac:dyDescent="0.25">
      <c r="A257" s="16" t="s">
        <v>36</v>
      </c>
      <c r="B257" s="16" t="s">
        <v>22</v>
      </c>
      <c r="C257" s="16">
        <v>2500</v>
      </c>
      <c r="D257" s="16" t="s">
        <v>41</v>
      </c>
      <c r="E257" s="16">
        <v>26</v>
      </c>
      <c r="F257" s="16">
        <v>0</v>
      </c>
      <c r="G257" s="17">
        <f t="shared" si="6"/>
        <v>65000</v>
      </c>
      <c r="H257" s="17">
        <f t="shared" si="7"/>
        <v>0</v>
      </c>
      <c r="I257" s="19">
        <v>40186</v>
      </c>
      <c r="J257" s="16" t="s">
        <v>19</v>
      </c>
      <c r="K257" s="28" t="e">
        <f>'1.Сводные таблицы'!$I257+'1.Сводные таблицы'!$J257</f>
        <v>#VALUE!</v>
      </c>
    </row>
    <row r="258" spans="1:11" x14ac:dyDescent="0.25">
      <c r="A258" s="24" t="s">
        <v>37</v>
      </c>
      <c r="B258" s="24" t="s">
        <v>20</v>
      </c>
      <c r="C258" s="24">
        <v>1000</v>
      </c>
      <c r="D258" s="24" t="s">
        <v>41</v>
      </c>
      <c r="E258" s="24">
        <v>32</v>
      </c>
      <c r="F258" s="24">
        <v>4</v>
      </c>
      <c r="G258" s="25">
        <f t="shared" si="6"/>
        <v>32000</v>
      </c>
      <c r="H258" s="25">
        <f t="shared" si="7"/>
        <v>4000</v>
      </c>
      <c r="I258" s="29">
        <v>40344</v>
      </c>
      <c r="J258" s="24" t="s">
        <v>21</v>
      </c>
      <c r="K258" s="27" t="e">
        <f>'1.Сводные таблицы'!$I258+'1.Сводные таблицы'!$J258</f>
        <v>#VALUE!</v>
      </c>
    </row>
    <row r="259" spans="1:11" x14ac:dyDescent="0.25">
      <c r="A259" s="16" t="s">
        <v>37</v>
      </c>
      <c r="B259" s="16" t="s">
        <v>11</v>
      </c>
      <c r="C259" s="16">
        <v>1150</v>
      </c>
      <c r="D259" s="16" t="s">
        <v>41</v>
      </c>
      <c r="E259" s="16">
        <v>48</v>
      </c>
      <c r="F259" s="16">
        <v>2</v>
      </c>
      <c r="G259" s="17">
        <f t="shared" ref="G259:G319" si="8">C259*E259</f>
        <v>55200</v>
      </c>
      <c r="H259" s="17">
        <f t="shared" ref="H259:H319" si="9">C259*F259</f>
        <v>2300</v>
      </c>
      <c r="I259" s="19">
        <v>40426</v>
      </c>
      <c r="J259" s="16" t="s">
        <v>23</v>
      </c>
      <c r="K259" s="28" t="e">
        <f>'1.Сводные таблицы'!$I259+'1.Сводные таблицы'!$J259</f>
        <v>#VALUE!</v>
      </c>
    </row>
    <row r="260" spans="1:11" x14ac:dyDescent="0.25">
      <c r="A260" s="24" t="s">
        <v>37</v>
      </c>
      <c r="B260" s="24" t="s">
        <v>18</v>
      </c>
      <c r="C260" s="24">
        <v>1200</v>
      </c>
      <c r="D260" s="24" t="s">
        <v>41</v>
      </c>
      <c r="E260" s="24">
        <v>39</v>
      </c>
      <c r="F260" s="24">
        <v>4</v>
      </c>
      <c r="G260" s="25">
        <f t="shared" si="8"/>
        <v>46800</v>
      </c>
      <c r="H260" s="25">
        <f t="shared" si="9"/>
        <v>4800</v>
      </c>
      <c r="I260" s="29">
        <v>40433</v>
      </c>
      <c r="J260" s="24" t="s">
        <v>13</v>
      </c>
      <c r="K260" s="27" t="e">
        <f>'1.Сводные таблицы'!$I260+'1.Сводные таблицы'!$J260</f>
        <v>#VALUE!</v>
      </c>
    </row>
    <row r="261" spans="1:11" x14ac:dyDescent="0.25">
      <c r="A261" s="16" t="s">
        <v>37</v>
      </c>
      <c r="B261" s="16" t="s">
        <v>25</v>
      </c>
      <c r="C261" s="16">
        <v>1100</v>
      </c>
      <c r="D261" s="16" t="s">
        <v>41</v>
      </c>
      <c r="E261" s="16">
        <v>50</v>
      </c>
      <c r="F261" s="16">
        <v>3</v>
      </c>
      <c r="G261" s="17">
        <f t="shared" si="8"/>
        <v>55000</v>
      </c>
      <c r="H261" s="17">
        <f t="shared" si="9"/>
        <v>3300</v>
      </c>
      <c r="I261" s="19">
        <v>40244</v>
      </c>
      <c r="J261" s="16" t="s">
        <v>15</v>
      </c>
      <c r="K261" s="28" t="e">
        <f>'1.Сводные таблицы'!$I261+'1.Сводные таблицы'!$J261</f>
        <v>#VALUE!</v>
      </c>
    </row>
    <row r="262" spans="1:11" x14ac:dyDescent="0.25">
      <c r="A262" s="24" t="s">
        <v>24</v>
      </c>
      <c r="B262" s="24" t="s">
        <v>11</v>
      </c>
      <c r="C262" s="24">
        <v>1400</v>
      </c>
      <c r="D262" s="24" t="s">
        <v>42</v>
      </c>
      <c r="E262" s="24">
        <v>46</v>
      </c>
      <c r="F262" s="24">
        <v>4</v>
      </c>
      <c r="G262" s="25">
        <f t="shared" si="8"/>
        <v>64400</v>
      </c>
      <c r="H262" s="25">
        <f t="shared" si="9"/>
        <v>5600</v>
      </c>
      <c r="I262" s="29">
        <v>40323</v>
      </c>
      <c r="J262" s="24" t="s">
        <v>17</v>
      </c>
      <c r="K262" s="27" t="e">
        <f>'1.Сводные таблицы'!$I262+'1.Сводные таблицы'!$J262</f>
        <v>#VALUE!</v>
      </c>
    </row>
    <row r="263" spans="1:11" x14ac:dyDescent="0.25">
      <c r="A263" s="16" t="s">
        <v>10</v>
      </c>
      <c r="B263" s="16" t="s">
        <v>14</v>
      </c>
      <c r="C263" s="16">
        <v>2100</v>
      </c>
      <c r="D263" s="16" t="s">
        <v>42</v>
      </c>
      <c r="E263" s="16">
        <v>18</v>
      </c>
      <c r="F263" s="16">
        <v>4</v>
      </c>
      <c r="G263" s="17">
        <f t="shared" si="8"/>
        <v>37800</v>
      </c>
      <c r="H263" s="17">
        <f t="shared" si="9"/>
        <v>8400</v>
      </c>
      <c r="I263" s="19">
        <v>40340</v>
      </c>
      <c r="J263" s="16" t="s">
        <v>19</v>
      </c>
      <c r="K263" s="28" t="e">
        <f>'1.Сводные таблицы'!$I263+'1.Сводные таблицы'!$J263</f>
        <v>#VALUE!</v>
      </c>
    </row>
    <row r="264" spans="1:11" x14ac:dyDescent="0.25">
      <c r="A264" s="24" t="s">
        <v>10</v>
      </c>
      <c r="B264" s="24" t="s">
        <v>16</v>
      </c>
      <c r="C264" s="24">
        <v>1400</v>
      </c>
      <c r="D264" s="24" t="s">
        <v>42</v>
      </c>
      <c r="E264" s="24">
        <v>23</v>
      </c>
      <c r="F264" s="24">
        <v>4</v>
      </c>
      <c r="G264" s="25">
        <f t="shared" si="8"/>
        <v>32200</v>
      </c>
      <c r="H264" s="25">
        <f t="shared" si="9"/>
        <v>5600</v>
      </c>
      <c r="I264" s="29">
        <v>40384</v>
      </c>
      <c r="J264" s="24" t="s">
        <v>21</v>
      </c>
      <c r="K264" s="27" t="e">
        <f>'1.Сводные таблицы'!$I264+'1.Сводные таблицы'!$J264</f>
        <v>#VALUE!</v>
      </c>
    </row>
    <row r="265" spans="1:11" x14ac:dyDescent="0.25">
      <c r="A265" s="16" t="s">
        <v>10</v>
      </c>
      <c r="B265" s="16" t="s">
        <v>18</v>
      </c>
      <c r="C265" s="16">
        <v>1800</v>
      </c>
      <c r="D265" s="16" t="s">
        <v>42</v>
      </c>
      <c r="E265" s="16">
        <v>48</v>
      </c>
      <c r="F265" s="16">
        <v>4</v>
      </c>
      <c r="G265" s="17">
        <f t="shared" si="8"/>
        <v>86400</v>
      </c>
      <c r="H265" s="17">
        <f t="shared" si="9"/>
        <v>7200</v>
      </c>
      <c r="I265" s="19">
        <v>40261</v>
      </c>
      <c r="J265" s="16" t="s">
        <v>23</v>
      </c>
      <c r="K265" s="28" t="e">
        <f>'1.Сводные таблицы'!$I265+'1.Сводные таблицы'!$J265</f>
        <v>#VALUE!</v>
      </c>
    </row>
    <row r="266" spans="1:11" x14ac:dyDescent="0.25">
      <c r="A266" s="24" t="s">
        <v>10</v>
      </c>
      <c r="B266" s="24" t="s">
        <v>20</v>
      </c>
      <c r="C266" s="24">
        <v>1700</v>
      </c>
      <c r="D266" s="24" t="s">
        <v>42</v>
      </c>
      <c r="E266" s="24">
        <v>42</v>
      </c>
      <c r="F266" s="24">
        <v>1</v>
      </c>
      <c r="G266" s="25">
        <f t="shared" si="8"/>
        <v>71400</v>
      </c>
      <c r="H266" s="25">
        <f t="shared" si="9"/>
        <v>1700</v>
      </c>
      <c r="I266" s="29">
        <v>40234</v>
      </c>
      <c r="J266" s="24" t="s">
        <v>13</v>
      </c>
      <c r="K266" s="27" t="e">
        <f>'1.Сводные таблицы'!$I266+'1.Сводные таблицы'!$J266</f>
        <v>#VALUE!</v>
      </c>
    </row>
    <row r="267" spans="1:11" x14ac:dyDescent="0.25">
      <c r="A267" s="16" t="s">
        <v>10</v>
      </c>
      <c r="B267" s="16" t="s">
        <v>22</v>
      </c>
      <c r="C267" s="16">
        <v>1300</v>
      </c>
      <c r="D267" s="16" t="s">
        <v>42</v>
      </c>
      <c r="E267" s="16">
        <v>28</v>
      </c>
      <c r="F267" s="16">
        <v>4</v>
      </c>
      <c r="G267" s="17">
        <f t="shared" si="8"/>
        <v>36400</v>
      </c>
      <c r="H267" s="17">
        <f t="shared" si="9"/>
        <v>5200</v>
      </c>
      <c r="I267" s="19">
        <v>40267</v>
      </c>
      <c r="J267" s="16" t="s">
        <v>15</v>
      </c>
      <c r="K267" s="28" t="e">
        <f>'1.Сводные таблицы'!$I267+'1.Сводные таблицы'!$J267</f>
        <v>#VALUE!</v>
      </c>
    </row>
    <row r="268" spans="1:11" x14ac:dyDescent="0.25">
      <c r="A268" s="24" t="s">
        <v>24</v>
      </c>
      <c r="B268" s="24" t="s">
        <v>16</v>
      </c>
      <c r="C268" s="24">
        <v>2400</v>
      </c>
      <c r="D268" s="24" t="s">
        <v>42</v>
      </c>
      <c r="E268" s="24">
        <v>22</v>
      </c>
      <c r="F268" s="24">
        <v>2</v>
      </c>
      <c r="G268" s="25">
        <f t="shared" si="8"/>
        <v>52800</v>
      </c>
      <c r="H268" s="25">
        <f t="shared" si="9"/>
        <v>4800</v>
      </c>
      <c r="I268" s="29">
        <v>40348</v>
      </c>
      <c r="J268" s="24" t="s">
        <v>17</v>
      </c>
      <c r="K268" s="27" t="e">
        <f>'1.Сводные таблицы'!$I268+'1.Сводные таблицы'!$J268</f>
        <v>#VALUE!</v>
      </c>
    </row>
    <row r="269" spans="1:11" x14ac:dyDescent="0.25">
      <c r="A269" s="16" t="s">
        <v>24</v>
      </c>
      <c r="B269" s="16" t="s">
        <v>11</v>
      </c>
      <c r="C269" s="16">
        <v>3200</v>
      </c>
      <c r="D269" s="16" t="s">
        <v>42</v>
      </c>
      <c r="E269" s="16">
        <v>50</v>
      </c>
      <c r="F269" s="16">
        <v>4</v>
      </c>
      <c r="G269" s="17">
        <f t="shared" si="8"/>
        <v>160000</v>
      </c>
      <c r="H269" s="17">
        <f t="shared" si="9"/>
        <v>12800</v>
      </c>
      <c r="I269" s="19">
        <v>40325</v>
      </c>
      <c r="J269" s="16" t="s">
        <v>19</v>
      </c>
      <c r="K269" s="28" t="e">
        <f>'1.Сводные таблицы'!$I269+'1.Сводные таблицы'!$J269</f>
        <v>#VALUE!</v>
      </c>
    </row>
    <row r="270" spans="1:11" x14ac:dyDescent="0.25">
      <c r="A270" s="24" t="s">
        <v>24</v>
      </c>
      <c r="B270" s="24" t="s">
        <v>18</v>
      </c>
      <c r="C270" s="24">
        <v>1900</v>
      </c>
      <c r="D270" s="24" t="s">
        <v>42</v>
      </c>
      <c r="E270" s="24">
        <v>12</v>
      </c>
      <c r="F270" s="24">
        <v>4</v>
      </c>
      <c r="G270" s="25">
        <f t="shared" si="8"/>
        <v>22800</v>
      </c>
      <c r="H270" s="25">
        <f t="shared" si="9"/>
        <v>7600</v>
      </c>
      <c r="I270" s="29">
        <v>40266</v>
      </c>
      <c r="J270" s="24" t="s">
        <v>21</v>
      </c>
      <c r="K270" s="27" t="e">
        <f>'1.Сводные таблицы'!$I270+'1.Сводные таблицы'!$J270</f>
        <v>#VALUE!</v>
      </c>
    </row>
    <row r="271" spans="1:11" x14ac:dyDescent="0.25">
      <c r="A271" s="16" t="s">
        <v>24</v>
      </c>
      <c r="B271" s="16" t="s">
        <v>20</v>
      </c>
      <c r="C271" s="16">
        <v>2500</v>
      </c>
      <c r="D271" s="16" t="s">
        <v>42</v>
      </c>
      <c r="E271" s="16">
        <v>49</v>
      </c>
      <c r="F271" s="16">
        <v>2</v>
      </c>
      <c r="G271" s="17">
        <f t="shared" si="8"/>
        <v>122500</v>
      </c>
      <c r="H271" s="17">
        <f t="shared" si="9"/>
        <v>5000</v>
      </c>
      <c r="I271" s="19">
        <v>40193</v>
      </c>
      <c r="J271" s="16" t="s">
        <v>23</v>
      </c>
      <c r="K271" s="28" t="e">
        <f>'1.Сводные таблицы'!$I271+'1.Сводные таблицы'!$J271</f>
        <v>#VALUE!</v>
      </c>
    </row>
    <row r="272" spans="1:11" x14ac:dyDescent="0.25">
      <c r="A272" s="24" t="s">
        <v>24</v>
      </c>
      <c r="B272" s="24" t="s">
        <v>14</v>
      </c>
      <c r="C272" s="24">
        <v>3200</v>
      </c>
      <c r="D272" s="24" t="s">
        <v>42</v>
      </c>
      <c r="E272" s="24">
        <v>29</v>
      </c>
      <c r="F272" s="24">
        <v>0</v>
      </c>
      <c r="G272" s="25">
        <f t="shared" si="8"/>
        <v>92800</v>
      </c>
      <c r="H272" s="25">
        <f t="shared" si="9"/>
        <v>0</v>
      </c>
      <c r="I272" s="29">
        <v>40525</v>
      </c>
      <c r="J272" s="24" t="s">
        <v>13</v>
      </c>
      <c r="K272" s="27" t="e">
        <f>'1.Сводные таблицы'!$I272+'1.Сводные таблицы'!$J272</f>
        <v>#VALUE!</v>
      </c>
    </row>
    <row r="273" spans="1:11" x14ac:dyDescent="0.25">
      <c r="A273" s="16" t="s">
        <v>24</v>
      </c>
      <c r="B273" s="16" t="s">
        <v>22</v>
      </c>
      <c r="C273" s="16">
        <v>3300</v>
      </c>
      <c r="D273" s="16" t="s">
        <v>42</v>
      </c>
      <c r="E273" s="16">
        <v>11</v>
      </c>
      <c r="F273" s="16">
        <v>3</v>
      </c>
      <c r="G273" s="17">
        <f t="shared" si="8"/>
        <v>36300</v>
      </c>
      <c r="H273" s="17">
        <f t="shared" si="9"/>
        <v>9900</v>
      </c>
      <c r="I273" s="19">
        <v>40401</v>
      </c>
      <c r="J273" s="16" t="s">
        <v>15</v>
      </c>
      <c r="K273" s="28" t="e">
        <f>'1.Сводные таблицы'!$I273+'1.Сводные таблицы'!$J273</f>
        <v>#VALUE!</v>
      </c>
    </row>
    <row r="274" spans="1:11" x14ac:dyDescent="0.25">
      <c r="A274" s="24" t="s">
        <v>24</v>
      </c>
      <c r="B274" s="24" t="s">
        <v>25</v>
      </c>
      <c r="C274" s="24">
        <v>5000</v>
      </c>
      <c r="D274" s="24" t="s">
        <v>42</v>
      </c>
      <c r="E274" s="24">
        <v>31</v>
      </c>
      <c r="F274" s="24">
        <v>3</v>
      </c>
      <c r="G274" s="25">
        <f t="shared" si="8"/>
        <v>155000</v>
      </c>
      <c r="H274" s="25">
        <f t="shared" si="9"/>
        <v>15000</v>
      </c>
      <c r="I274" s="29">
        <v>40217</v>
      </c>
      <c r="J274" s="24" t="s">
        <v>17</v>
      </c>
      <c r="K274" s="27" t="e">
        <f>'1.Сводные таблицы'!$I274+'1.Сводные таблицы'!$J274</f>
        <v>#VALUE!</v>
      </c>
    </row>
    <row r="275" spans="1:11" x14ac:dyDescent="0.25">
      <c r="A275" s="16" t="s">
        <v>26</v>
      </c>
      <c r="B275" s="16" t="s">
        <v>25</v>
      </c>
      <c r="C275" s="16">
        <v>3400</v>
      </c>
      <c r="D275" s="16" t="s">
        <v>42</v>
      </c>
      <c r="E275" s="16">
        <v>17</v>
      </c>
      <c r="F275" s="16">
        <v>2</v>
      </c>
      <c r="G275" s="17">
        <f t="shared" si="8"/>
        <v>57800</v>
      </c>
      <c r="H275" s="17">
        <f t="shared" si="9"/>
        <v>6800</v>
      </c>
      <c r="I275" s="19">
        <v>40293</v>
      </c>
      <c r="J275" s="16" t="s">
        <v>19</v>
      </c>
      <c r="K275" s="28" t="e">
        <f>'1.Сводные таблицы'!$I275+'1.Сводные таблицы'!$J275</f>
        <v>#VALUE!</v>
      </c>
    </row>
    <row r="276" spans="1:11" x14ac:dyDescent="0.25">
      <c r="A276" s="24" t="s">
        <v>26</v>
      </c>
      <c r="B276" s="24" t="s">
        <v>20</v>
      </c>
      <c r="C276" s="24">
        <v>1600</v>
      </c>
      <c r="D276" s="24" t="s">
        <v>42</v>
      </c>
      <c r="E276" s="24">
        <v>14</v>
      </c>
      <c r="F276" s="24">
        <v>0</v>
      </c>
      <c r="G276" s="25">
        <f t="shared" si="8"/>
        <v>22400</v>
      </c>
      <c r="H276" s="25">
        <f t="shared" si="9"/>
        <v>0</v>
      </c>
      <c r="I276" s="29">
        <v>40452</v>
      </c>
      <c r="J276" s="24" t="s">
        <v>21</v>
      </c>
      <c r="K276" s="27" t="e">
        <f>'1.Сводные таблицы'!$I276+'1.Сводные таблицы'!$J276</f>
        <v>#VALUE!</v>
      </c>
    </row>
    <row r="277" spans="1:11" x14ac:dyDescent="0.25">
      <c r="A277" s="16" t="s">
        <v>26</v>
      </c>
      <c r="B277" s="16" t="s">
        <v>14</v>
      </c>
      <c r="C277" s="16">
        <v>1250</v>
      </c>
      <c r="D277" s="16" t="s">
        <v>42</v>
      </c>
      <c r="E277" s="16">
        <v>29</v>
      </c>
      <c r="F277" s="16">
        <v>4</v>
      </c>
      <c r="G277" s="17">
        <f t="shared" si="8"/>
        <v>36250</v>
      </c>
      <c r="H277" s="17">
        <f t="shared" si="9"/>
        <v>5000</v>
      </c>
      <c r="I277" s="19">
        <v>40278</v>
      </c>
      <c r="J277" s="16" t="s">
        <v>23</v>
      </c>
      <c r="K277" s="28" t="e">
        <f>'1.Сводные таблицы'!$I277+'1.Сводные таблицы'!$J277</f>
        <v>#VALUE!</v>
      </c>
    </row>
    <row r="278" spans="1:11" x14ac:dyDescent="0.25">
      <c r="A278" s="24" t="s">
        <v>26</v>
      </c>
      <c r="B278" s="24" t="s">
        <v>22</v>
      </c>
      <c r="C278" s="24">
        <v>2850</v>
      </c>
      <c r="D278" s="24" t="s">
        <v>42</v>
      </c>
      <c r="E278" s="24">
        <v>21</v>
      </c>
      <c r="F278" s="24">
        <v>3</v>
      </c>
      <c r="G278" s="25">
        <f t="shared" si="8"/>
        <v>59850</v>
      </c>
      <c r="H278" s="25">
        <f t="shared" si="9"/>
        <v>8550</v>
      </c>
      <c r="I278" s="29">
        <v>40346</v>
      </c>
      <c r="J278" s="24" t="s">
        <v>19</v>
      </c>
      <c r="K278" s="27" t="e">
        <f>'1.Сводные таблицы'!$I278+'1.Сводные таблицы'!$J278</f>
        <v>#VALUE!</v>
      </c>
    </row>
    <row r="279" spans="1:11" x14ac:dyDescent="0.25">
      <c r="A279" s="16" t="s">
        <v>27</v>
      </c>
      <c r="B279" s="16" t="s">
        <v>20</v>
      </c>
      <c r="C279" s="16">
        <v>2600</v>
      </c>
      <c r="D279" s="16" t="s">
        <v>42</v>
      </c>
      <c r="E279" s="16">
        <v>17</v>
      </c>
      <c r="F279" s="16">
        <v>2</v>
      </c>
      <c r="G279" s="17">
        <f t="shared" si="8"/>
        <v>44200</v>
      </c>
      <c r="H279" s="17">
        <f t="shared" si="9"/>
        <v>5200</v>
      </c>
      <c r="I279" s="19">
        <v>40342</v>
      </c>
      <c r="J279" s="16" t="s">
        <v>21</v>
      </c>
      <c r="K279" s="28" t="e">
        <f>'1.Сводные таблицы'!$I279+'1.Сводные таблицы'!$J279</f>
        <v>#VALUE!</v>
      </c>
    </row>
    <row r="280" spans="1:11" x14ac:dyDescent="0.25">
      <c r="A280" s="24" t="s">
        <v>27</v>
      </c>
      <c r="B280" s="24" t="s">
        <v>14</v>
      </c>
      <c r="C280" s="24">
        <v>2700</v>
      </c>
      <c r="D280" s="24" t="s">
        <v>42</v>
      </c>
      <c r="E280" s="24">
        <v>16</v>
      </c>
      <c r="F280" s="24">
        <v>1</v>
      </c>
      <c r="G280" s="25">
        <f t="shared" si="8"/>
        <v>43200</v>
      </c>
      <c r="H280" s="25">
        <f t="shared" si="9"/>
        <v>2700</v>
      </c>
      <c r="I280" s="29">
        <v>40307</v>
      </c>
      <c r="J280" s="24" t="s">
        <v>13</v>
      </c>
      <c r="K280" s="27" t="e">
        <f>'1.Сводные таблицы'!$I280+'1.Сводные таблицы'!$J280</f>
        <v>#VALUE!</v>
      </c>
    </row>
    <row r="281" spans="1:11" x14ac:dyDescent="0.25">
      <c r="A281" s="16" t="s">
        <v>27</v>
      </c>
      <c r="B281" s="16" t="s">
        <v>22</v>
      </c>
      <c r="C281" s="16">
        <v>2600</v>
      </c>
      <c r="D281" s="16" t="s">
        <v>42</v>
      </c>
      <c r="E281" s="16">
        <v>32</v>
      </c>
      <c r="F281" s="16">
        <v>0</v>
      </c>
      <c r="G281" s="17">
        <f t="shared" si="8"/>
        <v>83200</v>
      </c>
      <c r="H281" s="17">
        <f t="shared" si="9"/>
        <v>0</v>
      </c>
      <c r="I281" s="19">
        <v>40525</v>
      </c>
      <c r="J281" s="16" t="s">
        <v>15</v>
      </c>
      <c r="K281" s="28" t="e">
        <f>'1.Сводные таблицы'!$I281+'1.Сводные таблицы'!$J281</f>
        <v>#VALUE!</v>
      </c>
    </row>
    <row r="282" spans="1:11" x14ac:dyDescent="0.25">
      <c r="A282" s="24" t="s">
        <v>27</v>
      </c>
      <c r="B282" s="24" t="s">
        <v>16</v>
      </c>
      <c r="C282" s="24">
        <v>2220</v>
      </c>
      <c r="D282" s="24" t="s">
        <v>42</v>
      </c>
      <c r="E282" s="24">
        <v>32</v>
      </c>
      <c r="F282" s="24">
        <v>3</v>
      </c>
      <c r="G282" s="25">
        <f t="shared" si="8"/>
        <v>71040</v>
      </c>
      <c r="H282" s="25">
        <f t="shared" si="9"/>
        <v>6660</v>
      </c>
      <c r="I282" s="29">
        <v>40313</v>
      </c>
      <c r="J282" s="24" t="s">
        <v>17</v>
      </c>
      <c r="K282" s="27" t="e">
        <f>'1.Сводные таблицы'!$I282+'1.Сводные таблицы'!$J282</f>
        <v>#VALUE!</v>
      </c>
    </row>
    <row r="283" spans="1:11" x14ac:dyDescent="0.25">
      <c r="A283" s="16" t="s">
        <v>27</v>
      </c>
      <c r="B283" s="16" t="s">
        <v>11</v>
      </c>
      <c r="C283" s="16">
        <v>3900</v>
      </c>
      <c r="D283" s="16" t="s">
        <v>42</v>
      </c>
      <c r="E283" s="16">
        <v>41</v>
      </c>
      <c r="F283" s="16">
        <v>0</v>
      </c>
      <c r="G283" s="17">
        <f t="shared" si="8"/>
        <v>159900</v>
      </c>
      <c r="H283" s="17">
        <f t="shared" si="9"/>
        <v>0</v>
      </c>
      <c r="I283" s="19">
        <v>40507</v>
      </c>
      <c r="J283" s="16" t="s">
        <v>19</v>
      </c>
      <c r="K283" s="28" t="e">
        <f>'1.Сводные таблицы'!$I283+'1.Сводные таблицы'!$J283</f>
        <v>#VALUE!</v>
      </c>
    </row>
    <row r="284" spans="1:11" x14ac:dyDescent="0.25">
      <c r="A284" s="24" t="s">
        <v>27</v>
      </c>
      <c r="B284" s="24" t="s">
        <v>18</v>
      </c>
      <c r="C284" s="24">
        <v>1800</v>
      </c>
      <c r="D284" s="24" t="s">
        <v>42</v>
      </c>
      <c r="E284" s="24">
        <v>46</v>
      </c>
      <c r="F284" s="24">
        <v>1</v>
      </c>
      <c r="G284" s="25">
        <f t="shared" si="8"/>
        <v>82800</v>
      </c>
      <c r="H284" s="25">
        <f t="shared" si="9"/>
        <v>1800</v>
      </c>
      <c r="I284" s="29">
        <v>40197</v>
      </c>
      <c r="J284" s="24" t="s">
        <v>17</v>
      </c>
      <c r="K284" s="27" t="e">
        <f>'1.Сводные таблицы'!$I284+'1.Сводные таблицы'!$J284</f>
        <v>#VALUE!</v>
      </c>
    </row>
    <row r="285" spans="1:11" x14ac:dyDescent="0.25">
      <c r="A285" s="16" t="s">
        <v>28</v>
      </c>
      <c r="B285" s="16" t="s">
        <v>16</v>
      </c>
      <c r="C285" s="16">
        <v>4550</v>
      </c>
      <c r="D285" s="16" t="s">
        <v>42</v>
      </c>
      <c r="E285" s="16">
        <v>27</v>
      </c>
      <c r="F285" s="16">
        <v>0</v>
      </c>
      <c r="G285" s="17">
        <f t="shared" si="8"/>
        <v>122850</v>
      </c>
      <c r="H285" s="17">
        <f t="shared" si="9"/>
        <v>0</v>
      </c>
      <c r="I285" s="19">
        <v>40245</v>
      </c>
      <c r="J285" s="16" t="s">
        <v>19</v>
      </c>
      <c r="K285" s="28" t="e">
        <f>'1.Сводные таблицы'!$I285+'1.Сводные таблицы'!$J285</f>
        <v>#VALUE!</v>
      </c>
    </row>
    <row r="286" spans="1:11" x14ac:dyDescent="0.25">
      <c r="A286" s="24" t="s">
        <v>28</v>
      </c>
      <c r="B286" s="24" t="s">
        <v>20</v>
      </c>
      <c r="C286" s="24">
        <v>2900</v>
      </c>
      <c r="D286" s="24" t="s">
        <v>42</v>
      </c>
      <c r="E286" s="24">
        <v>36</v>
      </c>
      <c r="F286" s="24">
        <v>3</v>
      </c>
      <c r="G286" s="25">
        <f t="shared" si="8"/>
        <v>104400</v>
      </c>
      <c r="H286" s="25">
        <f t="shared" si="9"/>
        <v>8700</v>
      </c>
      <c r="I286" s="29">
        <v>40505</v>
      </c>
      <c r="J286" s="24" t="s">
        <v>17</v>
      </c>
      <c r="K286" s="27" t="e">
        <f>'1.Сводные таблицы'!$I286+'1.Сводные таблицы'!$J286</f>
        <v>#VALUE!</v>
      </c>
    </row>
    <row r="287" spans="1:11" x14ac:dyDescent="0.25">
      <c r="A287" s="16" t="s">
        <v>28</v>
      </c>
      <c r="B287" s="16" t="s">
        <v>22</v>
      </c>
      <c r="C287" s="16">
        <v>4050</v>
      </c>
      <c r="D287" s="16" t="s">
        <v>42</v>
      </c>
      <c r="E287" s="16">
        <v>19</v>
      </c>
      <c r="F287" s="16">
        <v>2</v>
      </c>
      <c r="G287" s="17">
        <f t="shared" si="8"/>
        <v>76950</v>
      </c>
      <c r="H287" s="17">
        <f t="shared" si="9"/>
        <v>8100</v>
      </c>
      <c r="I287" s="19">
        <v>40229</v>
      </c>
      <c r="J287" s="16" t="s">
        <v>13</v>
      </c>
      <c r="K287" s="28" t="e">
        <f>'1.Сводные таблицы'!$I287+'1.Сводные таблицы'!$J287</f>
        <v>#VALUE!</v>
      </c>
    </row>
    <row r="288" spans="1:11" x14ac:dyDescent="0.25">
      <c r="A288" s="24" t="s">
        <v>28</v>
      </c>
      <c r="B288" s="24" t="s">
        <v>29</v>
      </c>
      <c r="C288" s="24">
        <v>3900</v>
      </c>
      <c r="D288" s="24" t="s">
        <v>42</v>
      </c>
      <c r="E288" s="24">
        <v>27</v>
      </c>
      <c r="F288" s="24">
        <v>3</v>
      </c>
      <c r="G288" s="25">
        <f t="shared" si="8"/>
        <v>105300</v>
      </c>
      <c r="H288" s="25">
        <f t="shared" si="9"/>
        <v>11700</v>
      </c>
      <c r="I288" s="29">
        <v>40289</v>
      </c>
      <c r="J288" s="24" t="s">
        <v>15</v>
      </c>
      <c r="K288" s="27" t="e">
        <f>'1.Сводные таблицы'!$I288+'1.Сводные таблицы'!$J288</f>
        <v>#VALUE!</v>
      </c>
    </row>
    <row r="289" spans="1:11" x14ac:dyDescent="0.25">
      <c r="A289" s="16" t="s">
        <v>28</v>
      </c>
      <c r="B289" s="16" t="s">
        <v>11</v>
      </c>
      <c r="C289" s="16">
        <v>4200</v>
      </c>
      <c r="D289" s="16" t="s">
        <v>42</v>
      </c>
      <c r="E289" s="16">
        <v>48</v>
      </c>
      <c r="F289" s="16">
        <v>3</v>
      </c>
      <c r="G289" s="17">
        <f t="shared" si="8"/>
        <v>201600</v>
      </c>
      <c r="H289" s="17">
        <f t="shared" si="9"/>
        <v>12600</v>
      </c>
      <c r="I289" s="19">
        <v>40269</v>
      </c>
      <c r="J289" s="16" t="s">
        <v>17</v>
      </c>
      <c r="K289" s="28" t="e">
        <f>'1.Сводные таблицы'!$I289+'1.Сводные таблицы'!$J289</f>
        <v>#VALUE!</v>
      </c>
    </row>
    <row r="290" spans="1:11" x14ac:dyDescent="0.25">
      <c r="A290" s="24" t="s">
        <v>28</v>
      </c>
      <c r="B290" s="24" t="s">
        <v>18</v>
      </c>
      <c r="C290" s="24">
        <v>4100</v>
      </c>
      <c r="D290" s="24" t="s">
        <v>42</v>
      </c>
      <c r="E290" s="24">
        <v>17</v>
      </c>
      <c r="F290" s="24">
        <v>2</v>
      </c>
      <c r="G290" s="25">
        <f t="shared" si="8"/>
        <v>69700</v>
      </c>
      <c r="H290" s="25">
        <f t="shared" si="9"/>
        <v>8200</v>
      </c>
      <c r="I290" s="29">
        <v>40487</v>
      </c>
      <c r="J290" s="24" t="s">
        <v>19</v>
      </c>
      <c r="K290" s="27" t="e">
        <f>'1.Сводные таблицы'!$I290+'1.Сводные таблицы'!$J290</f>
        <v>#VALUE!</v>
      </c>
    </row>
    <row r="291" spans="1:11" x14ac:dyDescent="0.25">
      <c r="A291" s="16" t="s">
        <v>28</v>
      </c>
      <c r="B291" s="16" t="s">
        <v>25</v>
      </c>
      <c r="C291" s="16">
        <v>2870</v>
      </c>
      <c r="D291" s="16" t="s">
        <v>42</v>
      </c>
      <c r="E291" s="16">
        <v>31</v>
      </c>
      <c r="F291" s="16">
        <v>3</v>
      </c>
      <c r="G291" s="17">
        <f t="shared" si="8"/>
        <v>88970</v>
      </c>
      <c r="H291" s="17">
        <f t="shared" si="9"/>
        <v>8610</v>
      </c>
      <c r="I291" s="19">
        <v>40400</v>
      </c>
      <c r="J291" s="16" t="s">
        <v>21</v>
      </c>
      <c r="K291" s="28" t="e">
        <f>'1.Сводные таблицы'!$I291+'1.Сводные таблицы'!$J291</f>
        <v>#VALUE!</v>
      </c>
    </row>
    <row r="292" spans="1:11" x14ac:dyDescent="0.25">
      <c r="A292" s="24" t="s">
        <v>30</v>
      </c>
      <c r="B292" s="24" t="s">
        <v>16</v>
      </c>
      <c r="C292" s="24">
        <v>4590</v>
      </c>
      <c r="D292" s="24" t="s">
        <v>42</v>
      </c>
      <c r="E292" s="24">
        <v>19</v>
      </c>
      <c r="F292" s="24">
        <v>4</v>
      </c>
      <c r="G292" s="25">
        <f t="shared" si="8"/>
        <v>87210</v>
      </c>
      <c r="H292" s="25">
        <f t="shared" si="9"/>
        <v>18360</v>
      </c>
      <c r="I292" s="29">
        <v>40488</v>
      </c>
      <c r="J292" s="24" t="s">
        <v>23</v>
      </c>
      <c r="K292" s="27" t="e">
        <f>'1.Сводные таблицы'!$I292+'1.Сводные таблицы'!$J292</f>
        <v>#VALUE!</v>
      </c>
    </row>
    <row r="293" spans="1:11" x14ac:dyDescent="0.25">
      <c r="A293" s="16" t="s">
        <v>30</v>
      </c>
      <c r="B293" s="16" t="s">
        <v>20</v>
      </c>
      <c r="C293" s="16">
        <v>5500</v>
      </c>
      <c r="D293" s="16" t="s">
        <v>42</v>
      </c>
      <c r="E293" s="16">
        <v>20</v>
      </c>
      <c r="F293" s="16">
        <v>4</v>
      </c>
      <c r="G293" s="17">
        <f t="shared" si="8"/>
        <v>110000</v>
      </c>
      <c r="H293" s="17">
        <f t="shared" si="9"/>
        <v>22000</v>
      </c>
      <c r="I293" s="19">
        <v>40278</v>
      </c>
      <c r="J293" s="16" t="s">
        <v>21</v>
      </c>
      <c r="K293" s="28" t="e">
        <f>'1.Сводные таблицы'!$I293+'1.Сводные таблицы'!$J293</f>
        <v>#VALUE!</v>
      </c>
    </row>
    <row r="294" spans="1:11" x14ac:dyDescent="0.25">
      <c r="A294" s="24" t="s">
        <v>30</v>
      </c>
      <c r="B294" s="24" t="s">
        <v>22</v>
      </c>
      <c r="C294" s="24">
        <v>10110</v>
      </c>
      <c r="D294" s="24" t="s">
        <v>42</v>
      </c>
      <c r="E294" s="24">
        <v>39</v>
      </c>
      <c r="F294" s="24">
        <v>4</v>
      </c>
      <c r="G294" s="25">
        <f t="shared" si="8"/>
        <v>394290</v>
      </c>
      <c r="H294" s="25">
        <f t="shared" si="9"/>
        <v>40440</v>
      </c>
      <c r="I294" s="29">
        <v>40291</v>
      </c>
      <c r="J294" s="24" t="s">
        <v>23</v>
      </c>
      <c r="K294" s="27" t="e">
        <f>'1.Сводные таблицы'!$I294+'1.Сводные таблицы'!$J294</f>
        <v>#VALUE!</v>
      </c>
    </row>
    <row r="295" spans="1:11" x14ac:dyDescent="0.25">
      <c r="A295" s="16" t="s">
        <v>30</v>
      </c>
      <c r="B295" s="16" t="s">
        <v>14</v>
      </c>
      <c r="C295" s="16">
        <v>4550</v>
      </c>
      <c r="D295" s="16" t="s">
        <v>42</v>
      </c>
      <c r="E295" s="16">
        <v>26</v>
      </c>
      <c r="F295" s="16">
        <v>3</v>
      </c>
      <c r="G295" s="17">
        <f t="shared" si="8"/>
        <v>118300</v>
      </c>
      <c r="H295" s="17">
        <f t="shared" si="9"/>
        <v>13650</v>
      </c>
      <c r="I295" s="19">
        <v>40286</v>
      </c>
      <c r="J295" s="16" t="s">
        <v>19</v>
      </c>
      <c r="K295" s="28" t="e">
        <f>'1.Сводные таблицы'!$I295+'1.Сводные таблицы'!$J295</f>
        <v>#VALUE!</v>
      </c>
    </row>
    <row r="296" spans="1:11" x14ac:dyDescent="0.25">
      <c r="A296" s="24" t="s">
        <v>31</v>
      </c>
      <c r="B296" s="24" t="s">
        <v>11</v>
      </c>
      <c r="C296" s="24">
        <v>900</v>
      </c>
      <c r="D296" s="24" t="s">
        <v>42</v>
      </c>
      <c r="E296" s="24">
        <v>18</v>
      </c>
      <c r="F296" s="24">
        <v>3</v>
      </c>
      <c r="G296" s="25">
        <f t="shared" si="8"/>
        <v>16200</v>
      </c>
      <c r="H296" s="25">
        <f t="shared" si="9"/>
        <v>2700</v>
      </c>
      <c r="I296" s="29">
        <v>40450</v>
      </c>
      <c r="J296" s="24" t="s">
        <v>17</v>
      </c>
      <c r="K296" s="27" t="e">
        <f>'1.Сводные таблицы'!$I296+'1.Сводные таблицы'!$J296</f>
        <v>#VALUE!</v>
      </c>
    </row>
    <row r="297" spans="1:11" x14ac:dyDescent="0.25">
      <c r="A297" s="16" t="s">
        <v>31</v>
      </c>
      <c r="B297" s="16" t="s">
        <v>20</v>
      </c>
      <c r="C297" s="16">
        <v>1150</v>
      </c>
      <c r="D297" s="16" t="s">
        <v>42</v>
      </c>
      <c r="E297" s="16">
        <v>38</v>
      </c>
      <c r="F297" s="16">
        <v>2</v>
      </c>
      <c r="G297" s="17">
        <f t="shared" si="8"/>
        <v>43700</v>
      </c>
      <c r="H297" s="17">
        <f t="shared" si="9"/>
        <v>2300</v>
      </c>
      <c r="I297" s="19">
        <v>40516</v>
      </c>
      <c r="J297" s="16" t="s">
        <v>15</v>
      </c>
      <c r="K297" s="28" t="e">
        <f>'1.Сводные таблицы'!$I297+'1.Сводные таблицы'!$J297</f>
        <v>#VALUE!</v>
      </c>
    </row>
    <row r="298" spans="1:11" x14ac:dyDescent="0.25">
      <c r="A298" s="24" t="s">
        <v>31</v>
      </c>
      <c r="B298" s="24" t="s">
        <v>14</v>
      </c>
      <c r="C298" s="24">
        <v>1750</v>
      </c>
      <c r="D298" s="24" t="s">
        <v>42</v>
      </c>
      <c r="E298" s="24">
        <v>45</v>
      </c>
      <c r="F298" s="24">
        <v>3</v>
      </c>
      <c r="G298" s="25">
        <f t="shared" si="8"/>
        <v>78750</v>
      </c>
      <c r="H298" s="25">
        <f t="shared" si="9"/>
        <v>5250</v>
      </c>
      <c r="I298" s="29">
        <v>40207</v>
      </c>
      <c r="J298" s="24" t="s">
        <v>17</v>
      </c>
      <c r="K298" s="27" t="e">
        <f>'1.Сводные таблицы'!$I298+'1.Сводные таблицы'!$J298</f>
        <v>#VALUE!</v>
      </c>
    </row>
    <row r="299" spans="1:11" x14ac:dyDescent="0.25">
      <c r="A299" s="16" t="s">
        <v>31</v>
      </c>
      <c r="B299" s="16" t="s">
        <v>25</v>
      </c>
      <c r="C299" s="16">
        <v>1980</v>
      </c>
      <c r="D299" s="16" t="s">
        <v>42</v>
      </c>
      <c r="E299" s="16">
        <v>35</v>
      </c>
      <c r="F299" s="16">
        <v>2</v>
      </c>
      <c r="G299" s="17">
        <f t="shared" si="8"/>
        <v>69300</v>
      </c>
      <c r="H299" s="17">
        <f t="shared" si="9"/>
        <v>3960</v>
      </c>
      <c r="I299" s="19">
        <v>40310</v>
      </c>
      <c r="J299" s="16" t="s">
        <v>15</v>
      </c>
      <c r="K299" s="28" t="e">
        <f>'1.Сводные таблицы'!$I299+'1.Сводные таблицы'!$J299</f>
        <v>#VALUE!</v>
      </c>
    </row>
    <row r="300" spans="1:11" x14ac:dyDescent="0.25">
      <c r="A300" s="24" t="s">
        <v>32</v>
      </c>
      <c r="B300" s="24" t="s">
        <v>29</v>
      </c>
      <c r="C300" s="24">
        <v>4750</v>
      </c>
      <c r="D300" s="24" t="s">
        <v>42</v>
      </c>
      <c r="E300" s="24">
        <v>10</v>
      </c>
      <c r="F300" s="24">
        <v>3</v>
      </c>
      <c r="G300" s="25">
        <f t="shared" si="8"/>
        <v>47500</v>
      </c>
      <c r="H300" s="25">
        <f t="shared" si="9"/>
        <v>14250</v>
      </c>
      <c r="I300" s="29">
        <v>40508</v>
      </c>
      <c r="J300" s="24" t="s">
        <v>17</v>
      </c>
      <c r="K300" s="27" t="e">
        <f>'1.Сводные таблицы'!$I300+'1.Сводные таблицы'!$J300</f>
        <v>#VALUE!</v>
      </c>
    </row>
    <row r="301" spans="1:11" x14ac:dyDescent="0.25">
      <c r="A301" s="16" t="s">
        <v>32</v>
      </c>
      <c r="B301" s="16" t="s">
        <v>33</v>
      </c>
      <c r="C301" s="16">
        <v>3820</v>
      </c>
      <c r="D301" s="16" t="s">
        <v>42</v>
      </c>
      <c r="E301" s="16">
        <v>20</v>
      </c>
      <c r="F301" s="16">
        <v>0</v>
      </c>
      <c r="G301" s="17">
        <f t="shared" si="8"/>
        <v>76400</v>
      </c>
      <c r="H301" s="17">
        <f t="shared" si="9"/>
        <v>0</v>
      </c>
      <c r="I301" s="19">
        <v>40274</v>
      </c>
      <c r="J301" s="16" t="s">
        <v>17</v>
      </c>
      <c r="K301" s="28" t="e">
        <f>'1.Сводные таблицы'!$I301+'1.Сводные таблицы'!$J301</f>
        <v>#VALUE!</v>
      </c>
    </row>
    <row r="302" spans="1:11" x14ac:dyDescent="0.25">
      <c r="A302" s="24" t="s">
        <v>32</v>
      </c>
      <c r="B302" s="24" t="s">
        <v>34</v>
      </c>
      <c r="C302" s="24">
        <v>2850</v>
      </c>
      <c r="D302" s="24" t="s">
        <v>42</v>
      </c>
      <c r="E302" s="24">
        <v>11</v>
      </c>
      <c r="F302" s="24">
        <v>0</v>
      </c>
      <c r="G302" s="25">
        <f t="shared" si="8"/>
        <v>31350</v>
      </c>
      <c r="H302" s="25">
        <f t="shared" si="9"/>
        <v>0</v>
      </c>
      <c r="I302" s="29">
        <v>40437</v>
      </c>
      <c r="J302" s="24" t="s">
        <v>13</v>
      </c>
      <c r="K302" s="27" t="e">
        <f>'1.Сводные таблицы'!$I302+'1.Сводные таблицы'!$J302</f>
        <v>#VALUE!</v>
      </c>
    </row>
    <row r="303" spans="1:11" x14ac:dyDescent="0.25">
      <c r="A303" s="16" t="s">
        <v>32</v>
      </c>
      <c r="B303" s="16" t="s">
        <v>35</v>
      </c>
      <c r="C303" s="16">
        <v>4580</v>
      </c>
      <c r="D303" s="16" t="s">
        <v>42</v>
      </c>
      <c r="E303" s="16">
        <v>44</v>
      </c>
      <c r="F303" s="16">
        <v>3</v>
      </c>
      <c r="G303" s="17">
        <f t="shared" si="8"/>
        <v>201520</v>
      </c>
      <c r="H303" s="17">
        <f t="shared" si="9"/>
        <v>13740</v>
      </c>
      <c r="I303" s="19">
        <v>40485</v>
      </c>
      <c r="J303" s="16" t="s">
        <v>15</v>
      </c>
      <c r="K303" s="28" t="e">
        <f>'1.Сводные таблицы'!$I303+'1.Сводные таблицы'!$J303</f>
        <v>#VALUE!</v>
      </c>
    </row>
    <row r="304" spans="1:11" x14ac:dyDescent="0.25">
      <c r="A304" s="24" t="s">
        <v>36</v>
      </c>
      <c r="B304" s="24" t="s">
        <v>20</v>
      </c>
      <c r="C304" s="24">
        <v>1700</v>
      </c>
      <c r="D304" s="24" t="s">
        <v>42</v>
      </c>
      <c r="E304" s="24">
        <v>14</v>
      </c>
      <c r="F304" s="24">
        <v>4</v>
      </c>
      <c r="G304" s="25">
        <f t="shared" si="8"/>
        <v>23800</v>
      </c>
      <c r="H304" s="25">
        <f t="shared" si="9"/>
        <v>6800</v>
      </c>
      <c r="I304" s="29">
        <v>40526</v>
      </c>
      <c r="J304" s="24" t="s">
        <v>17</v>
      </c>
      <c r="K304" s="27" t="e">
        <f>'1.Сводные таблицы'!$I304+'1.Сводные таблицы'!$J304</f>
        <v>#VALUE!</v>
      </c>
    </row>
    <row r="305" spans="1:11" x14ac:dyDescent="0.25">
      <c r="A305" s="16" t="s">
        <v>36</v>
      </c>
      <c r="B305" s="16" t="s">
        <v>16</v>
      </c>
      <c r="C305" s="16">
        <v>1600</v>
      </c>
      <c r="D305" s="16" t="s">
        <v>42</v>
      </c>
      <c r="E305" s="16">
        <v>35</v>
      </c>
      <c r="F305" s="16">
        <v>1</v>
      </c>
      <c r="G305" s="17">
        <f t="shared" si="8"/>
        <v>56000</v>
      </c>
      <c r="H305" s="17">
        <f t="shared" si="9"/>
        <v>1600</v>
      </c>
      <c r="I305" s="19">
        <v>40223</v>
      </c>
      <c r="J305" s="16" t="s">
        <v>19</v>
      </c>
      <c r="K305" s="28" t="e">
        <f>'1.Сводные таблицы'!$I305+'1.Сводные таблицы'!$J305</f>
        <v>#VALUE!</v>
      </c>
    </row>
    <row r="306" spans="1:11" x14ac:dyDescent="0.25">
      <c r="A306" s="24" t="s">
        <v>36</v>
      </c>
      <c r="B306" s="24" t="s">
        <v>14</v>
      </c>
      <c r="C306" s="24">
        <v>1200</v>
      </c>
      <c r="D306" s="24" t="s">
        <v>42</v>
      </c>
      <c r="E306" s="24">
        <v>10</v>
      </c>
      <c r="F306" s="24">
        <v>1</v>
      </c>
      <c r="G306" s="25">
        <f t="shared" si="8"/>
        <v>12000</v>
      </c>
      <c r="H306" s="25">
        <f t="shared" si="9"/>
        <v>1200</v>
      </c>
      <c r="I306" s="29">
        <v>40210</v>
      </c>
      <c r="J306" s="24" t="s">
        <v>21</v>
      </c>
      <c r="K306" s="27" t="e">
        <f>'1.Сводные таблицы'!$I306+'1.Сводные таблицы'!$J306</f>
        <v>#VALUE!</v>
      </c>
    </row>
    <row r="307" spans="1:11" x14ac:dyDescent="0.25">
      <c r="A307" s="16" t="s">
        <v>36</v>
      </c>
      <c r="B307" s="16" t="s">
        <v>11</v>
      </c>
      <c r="C307" s="16">
        <v>850</v>
      </c>
      <c r="D307" s="16" t="s">
        <v>42</v>
      </c>
      <c r="E307" s="16">
        <v>26</v>
      </c>
      <c r="F307" s="16">
        <v>0</v>
      </c>
      <c r="G307" s="17">
        <f t="shared" si="8"/>
        <v>22100</v>
      </c>
      <c r="H307" s="17">
        <f t="shared" si="9"/>
        <v>0</v>
      </c>
      <c r="I307" s="19">
        <v>40289</v>
      </c>
      <c r="J307" s="16" t="s">
        <v>23</v>
      </c>
      <c r="K307" s="28" t="e">
        <f>'1.Сводные таблицы'!$I307+'1.Сводные таблицы'!$J307</f>
        <v>#VALUE!</v>
      </c>
    </row>
    <row r="308" spans="1:11" x14ac:dyDescent="0.25">
      <c r="A308" s="24" t="s">
        <v>36</v>
      </c>
      <c r="B308" s="24" t="s">
        <v>18</v>
      </c>
      <c r="C308" s="24">
        <v>2000</v>
      </c>
      <c r="D308" s="24" t="s">
        <v>42</v>
      </c>
      <c r="E308" s="24">
        <v>26</v>
      </c>
      <c r="F308" s="24">
        <v>4</v>
      </c>
      <c r="G308" s="25">
        <f t="shared" si="8"/>
        <v>52000</v>
      </c>
      <c r="H308" s="25">
        <f t="shared" si="9"/>
        <v>8000</v>
      </c>
      <c r="I308" s="29">
        <v>40462</v>
      </c>
      <c r="J308" s="24" t="s">
        <v>13</v>
      </c>
      <c r="K308" s="27" t="e">
        <f>'1.Сводные таблицы'!$I308+'1.Сводные таблицы'!$J308</f>
        <v>#VALUE!</v>
      </c>
    </row>
    <row r="309" spans="1:11" x14ac:dyDescent="0.25">
      <c r="A309" s="16" t="s">
        <v>36</v>
      </c>
      <c r="B309" s="16" t="s">
        <v>22</v>
      </c>
      <c r="C309" s="16">
        <v>2500</v>
      </c>
      <c r="D309" s="16" t="s">
        <v>42</v>
      </c>
      <c r="E309" s="16">
        <v>11</v>
      </c>
      <c r="F309" s="16">
        <v>0</v>
      </c>
      <c r="G309" s="17">
        <f t="shared" si="8"/>
        <v>27500</v>
      </c>
      <c r="H309" s="17">
        <f t="shared" si="9"/>
        <v>0</v>
      </c>
      <c r="I309" s="19">
        <v>40240</v>
      </c>
      <c r="J309" s="16" t="s">
        <v>15</v>
      </c>
      <c r="K309" s="28" t="e">
        <f>'1.Сводные таблицы'!$I309+'1.Сводные таблицы'!$J309</f>
        <v>#VALUE!</v>
      </c>
    </row>
    <row r="310" spans="1:11" x14ac:dyDescent="0.25">
      <c r="A310" s="24" t="s">
        <v>37</v>
      </c>
      <c r="B310" s="24" t="s">
        <v>20</v>
      </c>
      <c r="C310" s="24">
        <v>800</v>
      </c>
      <c r="D310" s="24" t="s">
        <v>42</v>
      </c>
      <c r="E310" s="24">
        <v>12</v>
      </c>
      <c r="F310" s="24">
        <v>2</v>
      </c>
      <c r="G310" s="25">
        <f t="shared" si="8"/>
        <v>9600</v>
      </c>
      <c r="H310" s="25">
        <f t="shared" si="9"/>
        <v>1600</v>
      </c>
      <c r="I310" s="29">
        <v>40364</v>
      </c>
      <c r="J310" s="24" t="s">
        <v>13</v>
      </c>
      <c r="K310" s="27" t="e">
        <f>'1.Сводные таблицы'!$I310+'1.Сводные таблицы'!$J310</f>
        <v>#VALUE!</v>
      </c>
    </row>
    <row r="311" spans="1:11" x14ac:dyDescent="0.25">
      <c r="A311" s="16" t="s">
        <v>37</v>
      </c>
      <c r="B311" s="16" t="s">
        <v>11</v>
      </c>
      <c r="C311" s="16">
        <v>1200</v>
      </c>
      <c r="D311" s="16" t="s">
        <v>42</v>
      </c>
      <c r="E311" s="16">
        <v>20</v>
      </c>
      <c r="F311" s="16">
        <v>4</v>
      </c>
      <c r="G311" s="17">
        <f t="shared" si="8"/>
        <v>24000</v>
      </c>
      <c r="H311" s="17">
        <f t="shared" si="9"/>
        <v>4800</v>
      </c>
      <c r="I311" s="19">
        <v>40458</v>
      </c>
      <c r="J311" s="16" t="s">
        <v>15</v>
      </c>
      <c r="K311" s="28" t="e">
        <f>'1.Сводные таблицы'!$I311+'1.Сводные таблицы'!$J311</f>
        <v>#VALUE!</v>
      </c>
    </row>
    <row r="312" spans="1:11" x14ac:dyDescent="0.25">
      <c r="A312" s="24" t="s">
        <v>37</v>
      </c>
      <c r="B312" s="24" t="s">
        <v>18</v>
      </c>
      <c r="C312" s="24">
        <v>1240</v>
      </c>
      <c r="D312" s="24" t="s">
        <v>42</v>
      </c>
      <c r="E312" s="24">
        <v>27</v>
      </c>
      <c r="F312" s="24">
        <v>0</v>
      </c>
      <c r="G312" s="25">
        <f t="shared" si="8"/>
        <v>33480</v>
      </c>
      <c r="H312" s="25">
        <f t="shared" si="9"/>
        <v>0</v>
      </c>
      <c r="I312" s="29">
        <v>40255</v>
      </c>
      <c r="J312" s="24" t="s">
        <v>19</v>
      </c>
      <c r="K312" s="27" t="e">
        <f>'1.Сводные таблицы'!$I312+'1.Сводные таблицы'!$J312</f>
        <v>#VALUE!</v>
      </c>
    </row>
    <row r="313" spans="1:11" x14ac:dyDescent="0.25">
      <c r="A313" s="16" t="s">
        <v>37</v>
      </c>
      <c r="B313" s="16" t="s">
        <v>25</v>
      </c>
      <c r="C313" s="16">
        <v>1120</v>
      </c>
      <c r="D313" s="16" t="s">
        <v>42</v>
      </c>
      <c r="E313" s="16">
        <v>39</v>
      </c>
      <c r="F313" s="16">
        <v>0</v>
      </c>
      <c r="G313" s="17">
        <f t="shared" si="8"/>
        <v>43680</v>
      </c>
      <c r="H313" s="17">
        <f t="shared" si="9"/>
        <v>0</v>
      </c>
      <c r="I313" s="19">
        <v>40274</v>
      </c>
      <c r="J313" s="16" t="s">
        <v>21</v>
      </c>
      <c r="K313" s="28" t="e">
        <f>'1.Сводные таблицы'!$I313+'1.Сводные таблицы'!$J313</f>
        <v>#VALUE!</v>
      </c>
    </row>
    <row r="314" spans="1:11" x14ac:dyDescent="0.25">
      <c r="A314" s="24" t="s">
        <v>43</v>
      </c>
      <c r="B314" s="24" t="s">
        <v>11</v>
      </c>
      <c r="C314" s="24">
        <v>1850</v>
      </c>
      <c r="D314" s="24" t="s">
        <v>12</v>
      </c>
      <c r="E314" s="24">
        <v>12</v>
      </c>
      <c r="F314" s="24">
        <v>1</v>
      </c>
      <c r="G314" s="25">
        <f t="shared" si="8"/>
        <v>22200</v>
      </c>
      <c r="H314" s="25">
        <f t="shared" si="9"/>
        <v>1850</v>
      </c>
      <c r="I314" s="26">
        <v>40316</v>
      </c>
      <c r="J314" s="24" t="s">
        <v>13</v>
      </c>
      <c r="K314" s="27" t="e">
        <f>'1.Сводные таблицы'!$I314+'1.Сводные таблицы'!$J314</f>
        <v>#VALUE!</v>
      </c>
    </row>
    <row r="315" spans="1:11" x14ac:dyDescent="0.25">
      <c r="A315" s="16" t="s">
        <v>43</v>
      </c>
      <c r="B315" s="16" t="s">
        <v>11</v>
      </c>
      <c r="C315" s="16">
        <v>1900</v>
      </c>
      <c r="D315" s="16" t="s">
        <v>38</v>
      </c>
      <c r="E315" s="16">
        <v>10</v>
      </c>
      <c r="F315" s="16">
        <v>1</v>
      </c>
      <c r="G315" s="17">
        <f t="shared" si="8"/>
        <v>19000</v>
      </c>
      <c r="H315" s="17">
        <f t="shared" si="9"/>
        <v>1900</v>
      </c>
      <c r="I315" s="18">
        <v>40410</v>
      </c>
      <c r="J315" s="16" t="s">
        <v>17</v>
      </c>
      <c r="K315" s="28" t="e">
        <f>'1.Сводные таблицы'!$I315+'1.Сводные таблицы'!$J315</f>
        <v>#VALUE!</v>
      </c>
    </row>
    <row r="316" spans="1:11" x14ac:dyDescent="0.25">
      <c r="A316" s="24" t="s">
        <v>43</v>
      </c>
      <c r="B316" s="24" t="s">
        <v>11</v>
      </c>
      <c r="C316" s="24">
        <v>1800</v>
      </c>
      <c r="D316" s="24" t="s">
        <v>39</v>
      </c>
      <c r="E316" s="24">
        <v>8</v>
      </c>
      <c r="F316" s="24">
        <v>1</v>
      </c>
      <c r="G316" s="25">
        <f t="shared" si="8"/>
        <v>14400</v>
      </c>
      <c r="H316" s="25">
        <f t="shared" si="9"/>
        <v>1800</v>
      </c>
      <c r="I316" s="26">
        <v>40443</v>
      </c>
      <c r="J316" s="24" t="s">
        <v>21</v>
      </c>
      <c r="K316" s="27" t="e">
        <f>'1.Сводные таблицы'!$I316+'1.Сводные таблицы'!$J316</f>
        <v>#VALUE!</v>
      </c>
    </row>
    <row r="317" spans="1:11" x14ac:dyDescent="0.25">
      <c r="A317" s="16" t="s">
        <v>43</v>
      </c>
      <c r="B317" s="16" t="s">
        <v>11</v>
      </c>
      <c r="C317" s="16">
        <v>1870</v>
      </c>
      <c r="D317" s="16" t="s">
        <v>40</v>
      </c>
      <c r="E317" s="16">
        <v>20</v>
      </c>
      <c r="F317" s="16">
        <v>0</v>
      </c>
      <c r="G317" s="17">
        <f t="shared" si="8"/>
        <v>37400</v>
      </c>
      <c r="H317" s="17">
        <f t="shared" si="9"/>
        <v>0</v>
      </c>
      <c r="I317" s="19">
        <v>40306</v>
      </c>
      <c r="J317" s="16" t="s">
        <v>19</v>
      </c>
      <c r="K317" s="28" t="e">
        <f>'1.Сводные таблицы'!$I317+'1.Сводные таблицы'!$J317</f>
        <v>#VALUE!</v>
      </c>
    </row>
    <row r="318" spans="1:11" x14ac:dyDescent="0.25">
      <c r="A318" s="24" t="s">
        <v>43</v>
      </c>
      <c r="B318" s="24" t="s">
        <v>11</v>
      </c>
      <c r="C318" s="24">
        <v>1890</v>
      </c>
      <c r="D318" s="24" t="s">
        <v>41</v>
      </c>
      <c r="E318" s="24">
        <v>16</v>
      </c>
      <c r="F318" s="24">
        <v>0</v>
      </c>
      <c r="G318" s="25">
        <f t="shared" si="8"/>
        <v>30240</v>
      </c>
      <c r="H318" s="25">
        <f t="shared" si="9"/>
        <v>0</v>
      </c>
      <c r="I318" s="29">
        <v>40461</v>
      </c>
      <c r="J318" s="24" t="s">
        <v>15</v>
      </c>
      <c r="K318" s="27" t="e">
        <f>'1.Сводные таблицы'!$I318+'1.Сводные таблицы'!$J318</f>
        <v>#VALUE!</v>
      </c>
    </row>
    <row r="319" spans="1:11" x14ac:dyDescent="0.25">
      <c r="A319" s="16" t="s">
        <v>43</v>
      </c>
      <c r="B319" s="16" t="s">
        <v>11</v>
      </c>
      <c r="C319" s="16">
        <v>1850</v>
      </c>
      <c r="D319" s="16" t="s">
        <v>42</v>
      </c>
      <c r="E319" s="16">
        <v>12</v>
      </c>
      <c r="F319" s="16">
        <v>1</v>
      </c>
      <c r="G319" s="17">
        <f t="shared" si="8"/>
        <v>22200</v>
      </c>
      <c r="H319" s="17">
        <f t="shared" si="9"/>
        <v>1850</v>
      </c>
      <c r="I319" s="19">
        <v>40240</v>
      </c>
      <c r="J319" s="16" t="s">
        <v>17</v>
      </c>
      <c r="K319" s="28" t="e">
        <f>'1.Сводные таблицы'!$I319+'1.Сводные таблицы'!$J319</f>
        <v>#VALUE!</v>
      </c>
    </row>
    <row r="320" spans="1:11" x14ac:dyDescent="0.25">
      <c r="A320" s="24" t="s">
        <v>43</v>
      </c>
      <c r="B320" s="24" t="s">
        <v>11</v>
      </c>
      <c r="C320" s="24">
        <v>1850</v>
      </c>
      <c r="D320" s="24" t="s">
        <v>12</v>
      </c>
      <c r="E320" s="24">
        <v>12</v>
      </c>
      <c r="F320" s="24">
        <v>1</v>
      </c>
      <c r="G320" s="25">
        <f t="shared" ref="G320:G331" si="10">C320*E320</f>
        <v>22200</v>
      </c>
      <c r="H320" s="25">
        <f t="shared" ref="H320:H331" si="11">C320*F320</f>
        <v>1850</v>
      </c>
      <c r="I320" s="29">
        <v>40316</v>
      </c>
      <c r="J320" s="24" t="s">
        <v>13</v>
      </c>
      <c r="K320" s="27" t="e">
        <f>'1.Сводные таблицы'!$I320+'1.Сводные таблицы'!$J320</f>
        <v>#VALUE!</v>
      </c>
    </row>
    <row r="321" spans="1:11" x14ac:dyDescent="0.25">
      <c r="A321" s="16" t="s">
        <v>43</v>
      </c>
      <c r="B321" s="16" t="s">
        <v>11</v>
      </c>
      <c r="C321" s="16">
        <v>1900</v>
      </c>
      <c r="D321" s="16" t="s">
        <v>38</v>
      </c>
      <c r="E321" s="16">
        <v>10</v>
      </c>
      <c r="F321" s="16">
        <v>1</v>
      </c>
      <c r="G321" s="17">
        <f t="shared" si="10"/>
        <v>19000</v>
      </c>
      <c r="H321" s="17">
        <f t="shared" si="11"/>
        <v>1900</v>
      </c>
      <c r="I321" s="19">
        <v>40410</v>
      </c>
      <c r="J321" s="16" t="s">
        <v>17</v>
      </c>
      <c r="K321" s="28" t="e">
        <f>'1.Сводные таблицы'!$I321+'1.Сводные таблицы'!$J321</f>
        <v>#VALUE!</v>
      </c>
    </row>
    <row r="322" spans="1:11" x14ac:dyDescent="0.25">
      <c r="A322" s="24" t="s">
        <v>43</v>
      </c>
      <c r="B322" s="24" t="s">
        <v>11</v>
      </c>
      <c r="C322" s="24">
        <v>1800</v>
      </c>
      <c r="D322" s="24" t="s">
        <v>39</v>
      </c>
      <c r="E322" s="24">
        <v>8</v>
      </c>
      <c r="F322" s="24">
        <v>1</v>
      </c>
      <c r="G322" s="25">
        <f t="shared" si="10"/>
        <v>14400</v>
      </c>
      <c r="H322" s="25">
        <f t="shared" si="11"/>
        <v>1800</v>
      </c>
      <c r="I322" s="29">
        <v>40443</v>
      </c>
      <c r="J322" s="24" t="s">
        <v>21</v>
      </c>
      <c r="K322" s="27" t="e">
        <f>'1.Сводные таблицы'!$I322+'1.Сводные таблицы'!$J322</f>
        <v>#VALUE!</v>
      </c>
    </row>
    <row r="323" spans="1:11" x14ac:dyDescent="0.25">
      <c r="A323" s="16" t="s">
        <v>43</v>
      </c>
      <c r="B323" s="16" t="s">
        <v>11</v>
      </c>
      <c r="C323" s="16">
        <v>1870</v>
      </c>
      <c r="D323" s="16" t="s">
        <v>40</v>
      </c>
      <c r="E323" s="16">
        <v>20</v>
      </c>
      <c r="F323" s="16">
        <v>0</v>
      </c>
      <c r="G323" s="17">
        <f t="shared" si="10"/>
        <v>37400</v>
      </c>
      <c r="H323" s="17">
        <f t="shared" si="11"/>
        <v>0</v>
      </c>
      <c r="I323" s="19">
        <v>40306</v>
      </c>
      <c r="J323" s="16" t="s">
        <v>19</v>
      </c>
      <c r="K323" s="28" t="e">
        <f>'1.Сводные таблицы'!$I323+'1.Сводные таблицы'!$J323</f>
        <v>#VALUE!</v>
      </c>
    </row>
    <row r="324" spans="1:11" x14ac:dyDescent="0.25">
      <c r="A324" s="24" t="s">
        <v>43</v>
      </c>
      <c r="B324" s="24" t="s">
        <v>11</v>
      </c>
      <c r="C324" s="24">
        <v>1890</v>
      </c>
      <c r="D324" s="24" t="s">
        <v>41</v>
      </c>
      <c r="E324" s="24">
        <v>16</v>
      </c>
      <c r="F324" s="24">
        <v>0</v>
      </c>
      <c r="G324" s="25">
        <f t="shared" si="10"/>
        <v>30240</v>
      </c>
      <c r="H324" s="25">
        <f t="shared" si="11"/>
        <v>0</v>
      </c>
      <c r="I324" s="29">
        <v>40461</v>
      </c>
      <c r="J324" s="24" t="s">
        <v>15</v>
      </c>
      <c r="K324" s="27" t="e">
        <f>'1.Сводные таблицы'!$I324+'1.Сводные таблицы'!$J324</f>
        <v>#VALUE!</v>
      </c>
    </row>
    <row r="325" spans="1:11" x14ac:dyDescent="0.25">
      <c r="A325" s="16" t="s">
        <v>43</v>
      </c>
      <c r="B325" s="16" t="s">
        <v>11</v>
      </c>
      <c r="C325" s="16">
        <v>1850</v>
      </c>
      <c r="D325" s="16" t="s">
        <v>42</v>
      </c>
      <c r="E325" s="16">
        <v>12</v>
      </c>
      <c r="F325" s="16">
        <v>1</v>
      </c>
      <c r="G325" s="17">
        <f t="shared" si="10"/>
        <v>22200</v>
      </c>
      <c r="H325" s="17">
        <f t="shared" si="11"/>
        <v>1850</v>
      </c>
      <c r="I325" s="19">
        <v>40240</v>
      </c>
      <c r="J325" s="16" t="s">
        <v>17</v>
      </c>
      <c r="K325" s="28" t="e">
        <f>'1.Сводные таблицы'!$I325+'1.Сводные таблицы'!$J325</f>
        <v>#VALUE!</v>
      </c>
    </row>
    <row r="326" spans="1:11" x14ac:dyDescent="0.25">
      <c r="A326" s="24" t="s">
        <v>43</v>
      </c>
      <c r="B326" s="24" t="s">
        <v>11</v>
      </c>
      <c r="C326" s="24">
        <v>1850</v>
      </c>
      <c r="D326" s="24" t="s">
        <v>12</v>
      </c>
      <c r="E326" s="24">
        <v>12</v>
      </c>
      <c r="F326" s="24">
        <v>1</v>
      </c>
      <c r="G326" s="25">
        <f t="shared" si="10"/>
        <v>22200</v>
      </c>
      <c r="H326" s="25">
        <f t="shared" si="11"/>
        <v>1850</v>
      </c>
      <c r="I326" s="29">
        <v>40316</v>
      </c>
      <c r="J326" s="24" t="s">
        <v>13</v>
      </c>
      <c r="K326" s="27" t="e">
        <f>'1.Сводные таблицы'!$I326+'1.Сводные таблицы'!$J326</f>
        <v>#VALUE!</v>
      </c>
    </row>
    <row r="327" spans="1:11" x14ac:dyDescent="0.25">
      <c r="A327" s="30" t="s">
        <v>43</v>
      </c>
      <c r="B327" s="30" t="s">
        <v>11</v>
      </c>
      <c r="C327" s="30">
        <v>1900</v>
      </c>
      <c r="D327" s="30" t="s">
        <v>38</v>
      </c>
      <c r="E327" s="30">
        <v>10</v>
      </c>
      <c r="F327" s="30">
        <v>1</v>
      </c>
      <c r="G327" s="31">
        <f t="shared" si="10"/>
        <v>19000</v>
      </c>
      <c r="H327" s="31">
        <f t="shared" si="11"/>
        <v>1900</v>
      </c>
      <c r="I327" s="32">
        <v>40410</v>
      </c>
      <c r="J327" s="30" t="s">
        <v>17</v>
      </c>
      <c r="K327" s="28" t="e">
        <f>'1.Сводные таблицы'!$I327+'1.Сводные таблицы'!$J327</f>
        <v>#VALUE!</v>
      </c>
    </row>
    <row r="328" spans="1:11" x14ac:dyDescent="0.25">
      <c r="A328" s="33" t="s">
        <v>43</v>
      </c>
      <c r="B328" s="33" t="s">
        <v>11</v>
      </c>
      <c r="C328" s="33">
        <v>1800</v>
      </c>
      <c r="D328" s="33" t="s">
        <v>39</v>
      </c>
      <c r="E328" s="33">
        <v>8</v>
      </c>
      <c r="F328" s="33">
        <v>1</v>
      </c>
      <c r="G328" s="34">
        <f t="shared" si="10"/>
        <v>14400</v>
      </c>
      <c r="H328" s="34">
        <f t="shared" si="11"/>
        <v>1800</v>
      </c>
      <c r="I328" s="35">
        <v>40443</v>
      </c>
      <c r="J328" s="33" t="s">
        <v>21</v>
      </c>
      <c r="K328" s="27" t="e">
        <f>'1.Сводные таблицы'!$I328+'1.Сводные таблицы'!$J328</f>
        <v>#VALUE!</v>
      </c>
    </row>
    <row r="329" spans="1:11" x14ac:dyDescent="0.25">
      <c r="A329" s="30" t="s">
        <v>43</v>
      </c>
      <c r="B329" s="30" t="s">
        <v>11</v>
      </c>
      <c r="C329" s="30">
        <v>1870</v>
      </c>
      <c r="D329" s="30" t="s">
        <v>40</v>
      </c>
      <c r="E329" s="30">
        <v>20</v>
      </c>
      <c r="F329" s="30">
        <v>0</v>
      </c>
      <c r="G329" s="31">
        <f t="shared" si="10"/>
        <v>37400</v>
      </c>
      <c r="H329" s="31">
        <f t="shared" si="11"/>
        <v>0</v>
      </c>
      <c r="I329" s="32">
        <v>40306</v>
      </c>
      <c r="J329" s="30" t="s">
        <v>19</v>
      </c>
      <c r="K329" s="28" t="e">
        <f>'1.Сводные таблицы'!$I329+'1.Сводные таблицы'!$J329</f>
        <v>#VALUE!</v>
      </c>
    </row>
    <row r="330" spans="1:11" x14ac:dyDescent="0.25">
      <c r="A330" s="33" t="s">
        <v>43</v>
      </c>
      <c r="B330" s="33" t="s">
        <v>11</v>
      </c>
      <c r="C330" s="33">
        <v>1890</v>
      </c>
      <c r="D330" s="33" t="s">
        <v>41</v>
      </c>
      <c r="E330" s="33">
        <v>16</v>
      </c>
      <c r="F330" s="33">
        <v>0</v>
      </c>
      <c r="G330" s="34">
        <f t="shared" si="10"/>
        <v>30240</v>
      </c>
      <c r="H330" s="34">
        <f t="shared" si="11"/>
        <v>0</v>
      </c>
      <c r="I330" s="35">
        <v>40461</v>
      </c>
      <c r="J330" s="33" t="s">
        <v>15</v>
      </c>
      <c r="K330" s="27" t="e">
        <f>'1.Сводные таблицы'!$I330+'1.Сводные таблицы'!$J330</f>
        <v>#VALUE!</v>
      </c>
    </row>
    <row r="331" spans="1:11" x14ac:dyDescent="0.25">
      <c r="A331" s="30" t="s">
        <v>43</v>
      </c>
      <c r="B331" s="30" t="s">
        <v>11</v>
      </c>
      <c r="C331" s="30">
        <v>1850</v>
      </c>
      <c r="D331" s="30" t="s">
        <v>42</v>
      </c>
      <c r="E331" s="30">
        <v>12</v>
      </c>
      <c r="F331" s="30">
        <v>1</v>
      </c>
      <c r="G331" s="31">
        <f t="shared" si="10"/>
        <v>22200</v>
      </c>
      <c r="H331" s="31">
        <f t="shared" si="11"/>
        <v>1850</v>
      </c>
      <c r="I331" s="32">
        <v>40240</v>
      </c>
      <c r="J331" s="30" t="s">
        <v>17</v>
      </c>
      <c r="K331" s="28" t="e">
        <f>'1.Сводные таблицы'!$I331+'1.Сводные таблицы'!$J331</f>
        <v>#VALUE!</v>
      </c>
    </row>
    <row r="332" spans="1:11" x14ac:dyDescent="0.25">
      <c r="A332" s="33" t="s">
        <v>43</v>
      </c>
      <c r="B332" s="33" t="s">
        <v>11</v>
      </c>
      <c r="C332" s="33">
        <v>1850</v>
      </c>
      <c r="D332" s="33" t="s">
        <v>12</v>
      </c>
      <c r="E332" s="33">
        <v>12</v>
      </c>
      <c r="F332" s="33">
        <v>1</v>
      </c>
      <c r="G332" s="34">
        <f t="shared" ref="G332:G395" si="12">C332*E332</f>
        <v>22200</v>
      </c>
      <c r="H332" s="34">
        <f t="shared" ref="H332:H395" si="13">C332*F332</f>
        <v>1850</v>
      </c>
      <c r="I332" s="35">
        <v>40316</v>
      </c>
      <c r="J332" s="33" t="s">
        <v>13</v>
      </c>
      <c r="K332" s="27" t="e">
        <f>'1.Сводные таблицы'!$I332+'1.Сводные таблицы'!$J332</f>
        <v>#VALUE!</v>
      </c>
    </row>
    <row r="333" spans="1:11" x14ac:dyDescent="0.25">
      <c r="A333" s="30" t="s">
        <v>43</v>
      </c>
      <c r="B333" s="30" t="s">
        <v>11</v>
      </c>
      <c r="C333" s="30">
        <v>1900</v>
      </c>
      <c r="D333" s="30" t="s">
        <v>38</v>
      </c>
      <c r="E333" s="30">
        <v>10</v>
      </c>
      <c r="F333" s="30">
        <v>1</v>
      </c>
      <c r="G333" s="31">
        <f t="shared" si="12"/>
        <v>19000</v>
      </c>
      <c r="H333" s="31">
        <f t="shared" si="13"/>
        <v>1900</v>
      </c>
      <c r="I333" s="32">
        <v>40410</v>
      </c>
      <c r="J333" s="30" t="s">
        <v>17</v>
      </c>
      <c r="K333" s="28" t="e">
        <f>'1.Сводные таблицы'!$I333+'1.Сводные таблицы'!$J333</f>
        <v>#VALUE!</v>
      </c>
    </row>
    <row r="334" spans="1:11" x14ac:dyDescent="0.25">
      <c r="A334" s="33" t="s">
        <v>43</v>
      </c>
      <c r="B334" s="33" t="s">
        <v>11</v>
      </c>
      <c r="C334" s="33">
        <v>1800</v>
      </c>
      <c r="D334" s="33" t="s">
        <v>39</v>
      </c>
      <c r="E334" s="33">
        <v>8</v>
      </c>
      <c r="F334" s="33">
        <v>1</v>
      </c>
      <c r="G334" s="34">
        <f t="shared" si="12"/>
        <v>14400</v>
      </c>
      <c r="H334" s="34">
        <f t="shared" si="13"/>
        <v>1800</v>
      </c>
      <c r="I334" s="35">
        <v>40443</v>
      </c>
      <c r="J334" s="33" t="s">
        <v>21</v>
      </c>
      <c r="K334" s="27" t="e">
        <f>'1.Сводные таблицы'!$I334+'1.Сводные таблицы'!$J334</f>
        <v>#VALUE!</v>
      </c>
    </row>
    <row r="335" spans="1:11" x14ac:dyDescent="0.25">
      <c r="A335" s="30" t="s">
        <v>43</v>
      </c>
      <c r="B335" s="30" t="s">
        <v>11</v>
      </c>
      <c r="C335" s="30">
        <v>1870</v>
      </c>
      <c r="D335" s="30" t="s">
        <v>40</v>
      </c>
      <c r="E335" s="30">
        <v>20</v>
      </c>
      <c r="F335" s="30">
        <v>0</v>
      </c>
      <c r="G335" s="31">
        <f t="shared" si="12"/>
        <v>37400</v>
      </c>
      <c r="H335" s="31">
        <f t="shared" si="13"/>
        <v>0</v>
      </c>
      <c r="I335" s="32">
        <v>40306</v>
      </c>
      <c r="J335" s="30" t="s">
        <v>19</v>
      </c>
      <c r="K335" s="28" t="e">
        <f>'1.Сводные таблицы'!$I335+'1.Сводные таблицы'!$J335</f>
        <v>#VALUE!</v>
      </c>
    </row>
    <row r="336" spans="1:11" x14ac:dyDescent="0.25">
      <c r="A336" s="33" t="s">
        <v>43</v>
      </c>
      <c r="B336" s="33" t="s">
        <v>11</v>
      </c>
      <c r="C336" s="33">
        <v>1890</v>
      </c>
      <c r="D336" s="33" t="s">
        <v>41</v>
      </c>
      <c r="E336" s="33">
        <v>16</v>
      </c>
      <c r="F336" s="33">
        <v>0</v>
      </c>
      <c r="G336" s="34">
        <f t="shared" si="12"/>
        <v>30240</v>
      </c>
      <c r="H336" s="34">
        <f t="shared" si="13"/>
        <v>0</v>
      </c>
      <c r="I336" s="35">
        <v>40461</v>
      </c>
      <c r="J336" s="33" t="s">
        <v>15</v>
      </c>
      <c r="K336" s="27" t="e">
        <f>'1.Сводные таблицы'!$I336+'1.Сводные таблицы'!$J336</f>
        <v>#VALUE!</v>
      </c>
    </row>
    <row r="337" spans="1:11" x14ac:dyDescent="0.25">
      <c r="A337" s="30" t="s">
        <v>43</v>
      </c>
      <c r="B337" s="30" t="s">
        <v>11</v>
      </c>
      <c r="C337" s="30">
        <v>1850</v>
      </c>
      <c r="D337" s="30" t="s">
        <v>42</v>
      </c>
      <c r="E337" s="30">
        <v>12</v>
      </c>
      <c r="F337" s="30">
        <v>1</v>
      </c>
      <c r="G337" s="31">
        <f t="shared" si="12"/>
        <v>22200</v>
      </c>
      <c r="H337" s="31">
        <f t="shared" si="13"/>
        <v>1850</v>
      </c>
      <c r="I337" s="32">
        <v>40240</v>
      </c>
      <c r="J337" s="30" t="s">
        <v>17</v>
      </c>
      <c r="K337" s="28" t="e">
        <f>'1.Сводные таблицы'!$I337+'1.Сводные таблицы'!$J337</f>
        <v>#VALUE!</v>
      </c>
    </row>
    <row r="338" spans="1:11" x14ac:dyDescent="0.25">
      <c r="A338" s="24" t="s">
        <v>43</v>
      </c>
      <c r="B338" s="24" t="s">
        <v>11</v>
      </c>
      <c r="C338" s="24">
        <v>1850</v>
      </c>
      <c r="D338" s="24" t="s">
        <v>12</v>
      </c>
      <c r="E338" s="24">
        <v>12</v>
      </c>
      <c r="F338" s="24">
        <v>1</v>
      </c>
      <c r="G338" s="25">
        <f t="shared" si="12"/>
        <v>22200</v>
      </c>
      <c r="H338" s="25">
        <f t="shared" si="13"/>
        <v>1850</v>
      </c>
      <c r="I338" s="29">
        <v>40316</v>
      </c>
      <c r="J338" s="24" t="s">
        <v>13</v>
      </c>
      <c r="K338" s="27" t="e">
        <f>'1.Сводные таблицы'!$I338+'1.Сводные таблицы'!$J338</f>
        <v>#VALUE!</v>
      </c>
    </row>
    <row r="339" spans="1:11" x14ac:dyDescent="0.25">
      <c r="A339" s="30" t="s">
        <v>43</v>
      </c>
      <c r="B339" s="30" t="s">
        <v>11</v>
      </c>
      <c r="C339" s="30">
        <v>1900</v>
      </c>
      <c r="D339" s="30" t="s">
        <v>38</v>
      </c>
      <c r="E339" s="30">
        <v>10</v>
      </c>
      <c r="F339" s="30">
        <v>1</v>
      </c>
      <c r="G339" s="31">
        <f t="shared" si="12"/>
        <v>19000</v>
      </c>
      <c r="H339" s="31">
        <f t="shared" si="13"/>
        <v>1900</v>
      </c>
      <c r="I339" s="32">
        <v>40410</v>
      </c>
      <c r="J339" s="30" t="s">
        <v>17</v>
      </c>
      <c r="K339" s="28" t="e">
        <f>'1.Сводные таблицы'!$I339+'1.Сводные таблицы'!$J339</f>
        <v>#VALUE!</v>
      </c>
    </row>
    <row r="340" spans="1:11" x14ac:dyDescent="0.25">
      <c r="A340" s="33" t="s">
        <v>43</v>
      </c>
      <c r="B340" s="33" t="s">
        <v>11</v>
      </c>
      <c r="C340" s="33">
        <v>1800</v>
      </c>
      <c r="D340" s="33" t="s">
        <v>39</v>
      </c>
      <c r="E340" s="33">
        <v>8</v>
      </c>
      <c r="F340" s="33">
        <v>1</v>
      </c>
      <c r="G340" s="34">
        <f t="shared" si="12"/>
        <v>14400</v>
      </c>
      <c r="H340" s="34">
        <f t="shared" si="13"/>
        <v>1800</v>
      </c>
      <c r="I340" s="35">
        <v>40443</v>
      </c>
      <c r="J340" s="33" t="s">
        <v>21</v>
      </c>
      <c r="K340" s="27" t="e">
        <f>'1.Сводные таблицы'!$I340+'1.Сводные таблицы'!$J340</f>
        <v>#VALUE!</v>
      </c>
    </row>
    <row r="341" spans="1:11" x14ac:dyDescent="0.25">
      <c r="A341" s="30" t="s">
        <v>43</v>
      </c>
      <c r="B341" s="30" t="s">
        <v>11</v>
      </c>
      <c r="C341" s="30">
        <v>1870</v>
      </c>
      <c r="D341" s="30" t="s">
        <v>40</v>
      </c>
      <c r="E341" s="30">
        <v>20</v>
      </c>
      <c r="F341" s="30">
        <v>0</v>
      </c>
      <c r="G341" s="31">
        <f t="shared" si="12"/>
        <v>37400</v>
      </c>
      <c r="H341" s="31">
        <f t="shared" si="13"/>
        <v>0</v>
      </c>
      <c r="I341" s="32">
        <v>40306</v>
      </c>
      <c r="J341" s="30" t="s">
        <v>19</v>
      </c>
      <c r="K341" s="28" t="e">
        <f>'1.Сводные таблицы'!$I341+'1.Сводные таблицы'!$J341</f>
        <v>#VALUE!</v>
      </c>
    </row>
    <row r="342" spans="1:11" x14ac:dyDescent="0.25">
      <c r="A342" s="33" t="s">
        <v>43</v>
      </c>
      <c r="B342" s="33" t="s">
        <v>11</v>
      </c>
      <c r="C342" s="33">
        <v>1890</v>
      </c>
      <c r="D342" s="33" t="s">
        <v>41</v>
      </c>
      <c r="E342" s="33">
        <v>16</v>
      </c>
      <c r="F342" s="33">
        <v>0</v>
      </c>
      <c r="G342" s="34">
        <f t="shared" si="12"/>
        <v>30240</v>
      </c>
      <c r="H342" s="34">
        <f t="shared" si="13"/>
        <v>0</v>
      </c>
      <c r="I342" s="35">
        <v>40461</v>
      </c>
      <c r="J342" s="33" t="s">
        <v>15</v>
      </c>
      <c r="K342" s="27" t="e">
        <f>'1.Сводные таблицы'!$I342+'1.Сводные таблицы'!$J342</f>
        <v>#VALUE!</v>
      </c>
    </row>
    <row r="343" spans="1:11" x14ac:dyDescent="0.25">
      <c r="A343" s="30" t="s">
        <v>43</v>
      </c>
      <c r="B343" s="30" t="s">
        <v>11</v>
      </c>
      <c r="C343" s="30">
        <v>1850</v>
      </c>
      <c r="D343" s="30" t="s">
        <v>42</v>
      </c>
      <c r="E343" s="30">
        <v>12</v>
      </c>
      <c r="F343" s="30">
        <v>1</v>
      </c>
      <c r="G343" s="31">
        <f t="shared" si="12"/>
        <v>22200</v>
      </c>
      <c r="H343" s="31">
        <f t="shared" si="13"/>
        <v>1850</v>
      </c>
      <c r="I343" s="32">
        <v>40240</v>
      </c>
      <c r="J343" s="30" t="s">
        <v>17</v>
      </c>
      <c r="K343" s="28" t="e">
        <f>'1.Сводные таблицы'!$I343+'1.Сводные таблицы'!$J343</f>
        <v>#VALUE!</v>
      </c>
    </row>
    <row r="344" spans="1:11" x14ac:dyDescent="0.25">
      <c r="A344" s="33" t="s">
        <v>43</v>
      </c>
      <c r="B344" s="33" t="s">
        <v>11</v>
      </c>
      <c r="C344" s="33">
        <v>1850</v>
      </c>
      <c r="D344" s="33" t="s">
        <v>12</v>
      </c>
      <c r="E344" s="33">
        <v>12</v>
      </c>
      <c r="F344" s="33">
        <v>1</v>
      </c>
      <c r="G344" s="34">
        <f t="shared" si="12"/>
        <v>22200</v>
      </c>
      <c r="H344" s="34">
        <f t="shared" si="13"/>
        <v>1850</v>
      </c>
      <c r="I344" s="35">
        <v>40316</v>
      </c>
      <c r="J344" s="33" t="s">
        <v>13</v>
      </c>
      <c r="K344" s="27" t="e">
        <f>'1.Сводные таблицы'!$I344+'1.Сводные таблицы'!$J344</f>
        <v>#VALUE!</v>
      </c>
    </row>
    <row r="345" spans="1:11" x14ac:dyDescent="0.25">
      <c r="A345" s="30" t="s">
        <v>43</v>
      </c>
      <c r="B345" s="30" t="s">
        <v>11</v>
      </c>
      <c r="C345" s="30">
        <v>1900</v>
      </c>
      <c r="D345" s="30" t="s">
        <v>38</v>
      </c>
      <c r="E345" s="30">
        <v>10</v>
      </c>
      <c r="F345" s="30">
        <v>1</v>
      </c>
      <c r="G345" s="31">
        <f t="shared" si="12"/>
        <v>19000</v>
      </c>
      <c r="H345" s="31">
        <f t="shared" si="13"/>
        <v>1900</v>
      </c>
      <c r="I345" s="32">
        <v>40410</v>
      </c>
      <c r="J345" s="30" t="s">
        <v>17</v>
      </c>
      <c r="K345" s="28" t="e">
        <f>'1.Сводные таблицы'!$I345+'1.Сводные таблицы'!$J345</f>
        <v>#VALUE!</v>
      </c>
    </row>
    <row r="346" spans="1:11" x14ac:dyDescent="0.25">
      <c r="A346" s="33" t="s">
        <v>43</v>
      </c>
      <c r="B346" s="33" t="s">
        <v>11</v>
      </c>
      <c r="C346" s="33">
        <v>1800</v>
      </c>
      <c r="D346" s="33" t="s">
        <v>39</v>
      </c>
      <c r="E346" s="33">
        <v>8</v>
      </c>
      <c r="F346" s="33">
        <v>1</v>
      </c>
      <c r="G346" s="34">
        <f t="shared" si="12"/>
        <v>14400</v>
      </c>
      <c r="H346" s="34">
        <f t="shared" si="13"/>
        <v>1800</v>
      </c>
      <c r="I346" s="35">
        <v>40443</v>
      </c>
      <c r="J346" s="33" t="s">
        <v>21</v>
      </c>
      <c r="K346" s="27" t="e">
        <f>'1.Сводные таблицы'!$I346+'1.Сводные таблицы'!$J346</f>
        <v>#VALUE!</v>
      </c>
    </row>
    <row r="347" spans="1:11" x14ac:dyDescent="0.25">
      <c r="A347" s="30" t="s">
        <v>43</v>
      </c>
      <c r="B347" s="30" t="s">
        <v>11</v>
      </c>
      <c r="C347" s="30">
        <v>1870</v>
      </c>
      <c r="D347" s="30" t="s">
        <v>40</v>
      </c>
      <c r="E347" s="30">
        <v>20</v>
      </c>
      <c r="F347" s="30">
        <v>0</v>
      </c>
      <c r="G347" s="31">
        <f t="shared" si="12"/>
        <v>37400</v>
      </c>
      <c r="H347" s="31">
        <f t="shared" si="13"/>
        <v>0</v>
      </c>
      <c r="I347" s="32">
        <v>40306</v>
      </c>
      <c r="J347" s="30" t="s">
        <v>19</v>
      </c>
      <c r="K347" s="28" t="e">
        <f>'1.Сводные таблицы'!$I347+'1.Сводные таблицы'!$J347</f>
        <v>#VALUE!</v>
      </c>
    </row>
    <row r="348" spans="1:11" x14ac:dyDescent="0.25">
      <c r="A348" s="33" t="s">
        <v>43</v>
      </c>
      <c r="B348" s="33" t="s">
        <v>11</v>
      </c>
      <c r="C348" s="33">
        <v>1890</v>
      </c>
      <c r="D348" s="33" t="s">
        <v>41</v>
      </c>
      <c r="E348" s="33">
        <v>16</v>
      </c>
      <c r="F348" s="33">
        <v>0</v>
      </c>
      <c r="G348" s="34">
        <f t="shared" si="12"/>
        <v>30240</v>
      </c>
      <c r="H348" s="34">
        <f t="shared" si="13"/>
        <v>0</v>
      </c>
      <c r="I348" s="35">
        <v>40461</v>
      </c>
      <c r="J348" s="33" t="s">
        <v>15</v>
      </c>
      <c r="K348" s="27" t="e">
        <f>'1.Сводные таблицы'!$I348+'1.Сводные таблицы'!$J348</f>
        <v>#VALUE!</v>
      </c>
    </row>
    <row r="349" spans="1:11" x14ac:dyDescent="0.25">
      <c r="A349" s="30" t="s">
        <v>43</v>
      </c>
      <c r="B349" s="30" t="s">
        <v>11</v>
      </c>
      <c r="C349" s="30">
        <v>1850</v>
      </c>
      <c r="D349" s="30" t="s">
        <v>42</v>
      </c>
      <c r="E349" s="30">
        <v>12</v>
      </c>
      <c r="F349" s="30">
        <v>1</v>
      </c>
      <c r="G349" s="31">
        <f t="shared" si="12"/>
        <v>22200</v>
      </c>
      <c r="H349" s="31">
        <f t="shared" si="13"/>
        <v>1850</v>
      </c>
      <c r="I349" s="32">
        <v>40240</v>
      </c>
      <c r="J349" s="30" t="s">
        <v>17</v>
      </c>
      <c r="K349" s="28" t="e">
        <f>'1.Сводные таблицы'!$I349+'1.Сводные таблицы'!$J349</f>
        <v>#VALUE!</v>
      </c>
    </row>
    <row r="350" spans="1:11" x14ac:dyDescent="0.25">
      <c r="A350" s="24" t="s">
        <v>43</v>
      </c>
      <c r="B350" s="24" t="s">
        <v>11</v>
      </c>
      <c r="C350" s="24">
        <v>1850</v>
      </c>
      <c r="D350" s="24" t="s">
        <v>12</v>
      </c>
      <c r="E350" s="24">
        <v>12</v>
      </c>
      <c r="F350" s="24">
        <v>1</v>
      </c>
      <c r="G350" s="25">
        <f t="shared" si="12"/>
        <v>22200</v>
      </c>
      <c r="H350" s="25">
        <f t="shared" si="13"/>
        <v>1850</v>
      </c>
      <c r="I350" s="29">
        <v>40316</v>
      </c>
      <c r="J350" s="24" t="s">
        <v>13</v>
      </c>
      <c r="K350" s="27" t="e">
        <f>'1.Сводные таблицы'!$I350+'1.Сводные таблицы'!$J350</f>
        <v>#VALUE!</v>
      </c>
    </row>
    <row r="351" spans="1:11" x14ac:dyDescent="0.25">
      <c r="A351" s="30" t="s">
        <v>43</v>
      </c>
      <c r="B351" s="30" t="s">
        <v>11</v>
      </c>
      <c r="C351" s="30">
        <v>1900</v>
      </c>
      <c r="D351" s="30" t="s">
        <v>38</v>
      </c>
      <c r="E351" s="30">
        <v>10</v>
      </c>
      <c r="F351" s="30">
        <v>1</v>
      </c>
      <c r="G351" s="31">
        <f t="shared" si="12"/>
        <v>19000</v>
      </c>
      <c r="H351" s="31">
        <f t="shared" si="13"/>
        <v>1900</v>
      </c>
      <c r="I351" s="32">
        <v>40410</v>
      </c>
      <c r="J351" s="30" t="s">
        <v>17</v>
      </c>
      <c r="K351" s="28" t="e">
        <f>'1.Сводные таблицы'!$I351+'1.Сводные таблицы'!$J351</f>
        <v>#VALUE!</v>
      </c>
    </row>
    <row r="352" spans="1:11" x14ac:dyDescent="0.25">
      <c r="A352" s="33" t="s">
        <v>43</v>
      </c>
      <c r="B352" s="33" t="s">
        <v>11</v>
      </c>
      <c r="C352" s="33">
        <v>1800</v>
      </c>
      <c r="D352" s="33" t="s">
        <v>39</v>
      </c>
      <c r="E352" s="33">
        <v>8</v>
      </c>
      <c r="F352" s="33">
        <v>1</v>
      </c>
      <c r="G352" s="34">
        <f t="shared" si="12"/>
        <v>14400</v>
      </c>
      <c r="H352" s="34">
        <f t="shared" si="13"/>
        <v>1800</v>
      </c>
      <c r="I352" s="35">
        <v>40443</v>
      </c>
      <c r="J352" s="33" t="s">
        <v>21</v>
      </c>
      <c r="K352" s="27" t="e">
        <f>'1.Сводные таблицы'!$I352+'1.Сводные таблицы'!$J352</f>
        <v>#VALUE!</v>
      </c>
    </row>
    <row r="353" spans="1:11" x14ac:dyDescent="0.25">
      <c r="A353" s="30" t="s">
        <v>43</v>
      </c>
      <c r="B353" s="30" t="s">
        <v>11</v>
      </c>
      <c r="C353" s="30">
        <v>1870</v>
      </c>
      <c r="D353" s="30" t="s">
        <v>40</v>
      </c>
      <c r="E353" s="30">
        <v>20</v>
      </c>
      <c r="F353" s="30">
        <v>0</v>
      </c>
      <c r="G353" s="31">
        <f t="shared" si="12"/>
        <v>37400</v>
      </c>
      <c r="H353" s="31">
        <f t="shared" si="13"/>
        <v>0</v>
      </c>
      <c r="I353" s="32">
        <v>40306</v>
      </c>
      <c r="J353" s="30" t="s">
        <v>19</v>
      </c>
      <c r="K353" s="28" t="e">
        <f>'1.Сводные таблицы'!$I353+'1.Сводные таблицы'!$J353</f>
        <v>#VALUE!</v>
      </c>
    </row>
    <row r="354" spans="1:11" x14ac:dyDescent="0.25">
      <c r="A354" s="33" t="s">
        <v>43</v>
      </c>
      <c r="B354" s="33" t="s">
        <v>11</v>
      </c>
      <c r="C354" s="33">
        <v>1890</v>
      </c>
      <c r="D354" s="33" t="s">
        <v>41</v>
      </c>
      <c r="E354" s="33">
        <v>16</v>
      </c>
      <c r="F354" s="33">
        <v>0</v>
      </c>
      <c r="G354" s="34">
        <f t="shared" si="12"/>
        <v>30240</v>
      </c>
      <c r="H354" s="34">
        <f t="shared" si="13"/>
        <v>0</v>
      </c>
      <c r="I354" s="35">
        <v>40461</v>
      </c>
      <c r="J354" s="33" t="s">
        <v>15</v>
      </c>
      <c r="K354" s="27" t="e">
        <f>'1.Сводные таблицы'!$I354+'1.Сводные таблицы'!$J354</f>
        <v>#VALUE!</v>
      </c>
    </row>
    <row r="355" spans="1:11" x14ac:dyDescent="0.25">
      <c r="A355" s="30" t="s">
        <v>43</v>
      </c>
      <c r="B355" s="30" t="s">
        <v>11</v>
      </c>
      <c r="C355" s="30">
        <v>1850</v>
      </c>
      <c r="D355" s="30" t="s">
        <v>42</v>
      </c>
      <c r="E355" s="30">
        <v>12</v>
      </c>
      <c r="F355" s="30">
        <v>1</v>
      </c>
      <c r="G355" s="31">
        <f t="shared" si="12"/>
        <v>22200</v>
      </c>
      <c r="H355" s="31">
        <f t="shared" si="13"/>
        <v>1850</v>
      </c>
      <c r="I355" s="32">
        <v>40240</v>
      </c>
      <c r="J355" s="30" t="s">
        <v>17</v>
      </c>
      <c r="K355" s="28" t="e">
        <f>'1.Сводные таблицы'!$I355+'1.Сводные таблицы'!$J355</f>
        <v>#VALUE!</v>
      </c>
    </row>
    <row r="356" spans="1:11" x14ac:dyDescent="0.25">
      <c r="A356" s="33" t="s">
        <v>43</v>
      </c>
      <c r="B356" s="33" t="s">
        <v>11</v>
      </c>
      <c r="C356" s="33">
        <v>1850</v>
      </c>
      <c r="D356" s="33" t="s">
        <v>12</v>
      </c>
      <c r="E356" s="33">
        <v>12</v>
      </c>
      <c r="F356" s="33">
        <v>1</v>
      </c>
      <c r="G356" s="34">
        <f t="shared" si="12"/>
        <v>22200</v>
      </c>
      <c r="H356" s="34">
        <f t="shared" si="13"/>
        <v>1850</v>
      </c>
      <c r="I356" s="35">
        <v>40316</v>
      </c>
      <c r="J356" s="33" t="s">
        <v>13</v>
      </c>
      <c r="K356" s="27" t="e">
        <f>'1.Сводные таблицы'!$I356+'1.Сводные таблицы'!$J356</f>
        <v>#VALUE!</v>
      </c>
    </row>
    <row r="357" spans="1:11" x14ac:dyDescent="0.25">
      <c r="A357" s="30" t="s">
        <v>43</v>
      </c>
      <c r="B357" s="30" t="s">
        <v>11</v>
      </c>
      <c r="C357" s="30">
        <v>1900</v>
      </c>
      <c r="D357" s="30" t="s">
        <v>38</v>
      </c>
      <c r="E357" s="30">
        <v>10</v>
      </c>
      <c r="F357" s="30">
        <v>1</v>
      </c>
      <c r="G357" s="31">
        <f t="shared" si="12"/>
        <v>19000</v>
      </c>
      <c r="H357" s="31">
        <f t="shared" si="13"/>
        <v>1900</v>
      </c>
      <c r="I357" s="32">
        <v>40410</v>
      </c>
      <c r="J357" s="30" t="s">
        <v>17</v>
      </c>
      <c r="K357" s="28" t="e">
        <f>'1.Сводные таблицы'!$I357+'1.Сводные таблицы'!$J357</f>
        <v>#VALUE!</v>
      </c>
    </row>
    <row r="358" spans="1:11" x14ac:dyDescent="0.25">
      <c r="A358" s="33" t="s">
        <v>43</v>
      </c>
      <c r="B358" s="33" t="s">
        <v>11</v>
      </c>
      <c r="C358" s="33">
        <v>1800</v>
      </c>
      <c r="D358" s="33" t="s">
        <v>39</v>
      </c>
      <c r="E358" s="33">
        <v>8</v>
      </c>
      <c r="F358" s="33">
        <v>1</v>
      </c>
      <c r="G358" s="34">
        <f t="shared" si="12"/>
        <v>14400</v>
      </c>
      <c r="H358" s="34">
        <f t="shared" si="13"/>
        <v>1800</v>
      </c>
      <c r="I358" s="35">
        <v>40443</v>
      </c>
      <c r="J358" s="33" t="s">
        <v>21</v>
      </c>
      <c r="K358" s="27" t="e">
        <f>'1.Сводные таблицы'!$I358+'1.Сводные таблицы'!$J358</f>
        <v>#VALUE!</v>
      </c>
    </row>
    <row r="359" spans="1:11" x14ac:dyDescent="0.25">
      <c r="A359" s="30" t="s">
        <v>43</v>
      </c>
      <c r="B359" s="30" t="s">
        <v>11</v>
      </c>
      <c r="C359" s="30">
        <v>1870</v>
      </c>
      <c r="D359" s="30" t="s">
        <v>40</v>
      </c>
      <c r="E359" s="30">
        <v>20</v>
      </c>
      <c r="F359" s="30">
        <v>0</v>
      </c>
      <c r="G359" s="31">
        <f t="shared" si="12"/>
        <v>37400</v>
      </c>
      <c r="H359" s="31">
        <f t="shared" si="13"/>
        <v>0</v>
      </c>
      <c r="I359" s="32">
        <v>40306</v>
      </c>
      <c r="J359" s="30" t="s">
        <v>19</v>
      </c>
      <c r="K359" s="28" t="e">
        <f>'1.Сводные таблицы'!$I359+'1.Сводные таблицы'!$J359</f>
        <v>#VALUE!</v>
      </c>
    </row>
    <row r="360" spans="1:11" x14ac:dyDescent="0.25">
      <c r="A360" s="33" t="s">
        <v>43</v>
      </c>
      <c r="B360" s="33" t="s">
        <v>11</v>
      </c>
      <c r="C360" s="33">
        <v>1890</v>
      </c>
      <c r="D360" s="33" t="s">
        <v>41</v>
      </c>
      <c r="E360" s="33">
        <v>16</v>
      </c>
      <c r="F360" s="33">
        <v>0</v>
      </c>
      <c r="G360" s="34">
        <f t="shared" si="12"/>
        <v>30240</v>
      </c>
      <c r="H360" s="34">
        <f t="shared" si="13"/>
        <v>0</v>
      </c>
      <c r="I360" s="35">
        <v>40461</v>
      </c>
      <c r="J360" s="33" t="s">
        <v>15</v>
      </c>
      <c r="K360" s="27" t="e">
        <f>'1.Сводные таблицы'!$I360+'1.Сводные таблицы'!$J360</f>
        <v>#VALUE!</v>
      </c>
    </row>
    <row r="361" spans="1:11" x14ac:dyDescent="0.25">
      <c r="A361" s="30" t="s">
        <v>43</v>
      </c>
      <c r="B361" s="30" t="s">
        <v>11</v>
      </c>
      <c r="C361" s="30">
        <v>1850</v>
      </c>
      <c r="D361" s="30" t="s">
        <v>42</v>
      </c>
      <c r="E361" s="30">
        <v>12</v>
      </c>
      <c r="F361" s="30">
        <v>1</v>
      </c>
      <c r="G361" s="31">
        <f t="shared" si="12"/>
        <v>22200</v>
      </c>
      <c r="H361" s="31">
        <f t="shared" si="13"/>
        <v>1850</v>
      </c>
      <c r="I361" s="32">
        <v>40240</v>
      </c>
      <c r="J361" s="30" t="s">
        <v>17</v>
      </c>
      <c r="K361" s="28" t="e">
        <f>'1.Сводные таблицы'!$I361+'1.Сводные таблицы'!$J361</f>
        <v>#VALUE!</v>
      </c>
    </row>
    <row r="362" spans="1:11" x14ac:dyDescent="0.25">
      <c r="A362" s="24" t="s">
        <v>43</v>
      </c>
      <c r="B362" s="24" t="s">
        <v>11</v>
      </c>
      <c r="C362" s="24">
        <v>1850</v>
      </c>
      <c r="D362" s="24" t="s">
        <v>12</v>
      </c>
      <c r="E362" s="24">
        <v>12</v>
      </c>
      <c r="F362" s="24">
        <v>1</v>
      </c>
      <c r="G362" s="25">
        <f t="shared" si="12"/>
        <v>22200</v>
      </c>
      <c r="H362" s="25">
        <f t="shared" si="13"/>
        <v>1850</v>
      </c>
      <c r="I362" s="29">
        <v>40316</v>
      </c>
      <c r="J362" s="24" t="s">
        <v>13</v>
      </c>
      <c r="K362" s="27" t="e">
        <f>'1.Сводные таблицы'!$I362+'1.Сводные таблицы'!$J362</f>
        <v>#VALUE!</v>
      </c>
    </row>
    <row r="363" spans="1:11" x14ac:dyDescent="0.25">
      <c r="A363" s="30" t="s">
        <v>43</v>
      </c>
      <c r="B363" s="30" t="s">
        <v>11</v>
      </c>
      <c r="C363" s="30">
        <v>1900</v>
      </c>
      <c r="D363" s="30" t="s">
        <v>38</v>
      </c>
      <c r="E363" s="30">
        <v>10</v>
      </c>
      <c r="F363" s="30">
        <v>1</v>
      </c>
      <c r="G363" s="31">
        <f t="shared" si="12"/>
        <v>19000</v>
      </c>
      <c r="H363" s="31">
        <f t="shared" si="13"/>
        <v>1900</v>
      </c>
      <c r="I363" s="32">
        <v>40410</v>
      </c>
      <c r="J363" s="30" t="s">
        <v>17</v>
      </c>
      <c r="K363" s="28" t="e">
        <f>'1.Сводные таблицы'!$I363+'1.Сводные таблицы'!$J363</f>
        <v>#VALUE!</v>
      </c>
    </row>
    <row r="364" spans="1:11" x14ac:dyDescent="0.25">
      <c r="A364" s="33" t="s">
        <v>43</v>
      </c>
      <c r="B364" s="33" t="s">
        <v>11</v>
      </c>
      <c r="C364" s="33">
        <v>1800</v>
      </c>
      <c r="D364" s="33" t="s">
        <v>39</v>
      </c>
      <c r="E364" s="33">
        <v>8</v>
      </c>
      <c r="F364" s="33">
        <v>1</v>
      </c>
      <c r="G364" s="34">
        <f t="shared" si="12"/>
        <v>14400</v>
      </c>
      <c r="H364" s="34">
        <f t="shared" si="13"/>
        <v>1800</v>
      </c>
      <c r="I364" s="35">
        <v>40443</v>
      </c>
      <c r="J364" s="33" t="s">
        <v>21</v>
      </c>
      <c r="K364" s="27" t="e">
        <f>'1.Сводные таблицы'!$I364+'1.Сводные таблицы'!$J364</f>
        <v>#VALUE!</v>
      </c>
    </row>
    <row r="365" spans="1:11" x14ac:dyDescent="0.25">
      <c r="A365" s="30" t="s">
        <v>43</v>
      </c>
      <c r="B365" s="30" t="s">
        <v>11</v>
      </c>
      <c r="C365" s="30">
        <v>1870</v>
      </c>
      <c r="D365" s="30" t="s">
        <v>40</v>
      </c>
      <c r="E365" s="30">
        <v>20</v>
      </c>
      <c r="F365" s="30">
        <v>0</v>
      </c>
      <c r="G365" s="31">
        <f t="shared" si="12"/>
        <v>37400</v>
      </c>
      <c r="H365" s="31">
        <f t="shared" si="13"/>
        <v>0</v>
      </c>
      <c r="I365" s="32">
        <v>40306</v>
      </c>
      <c r="J365" s="30" t="s">
        <v>19</v>
      </c>
      <c r="K365" s="28" t="e">
        <f>'1.Сводные таблицы'!$I365+'1.Сводные таблицы'!$J365</f>
        <v>#VALUE!</v>
      </c>
    </row>
    <row r="366" spans="1:11" x14ac:dyDescent="0.25">
      <c r="A366" s="33" t="s">
        <v>43</v>
      </c>
      <c r="B366" s="33" t="s">
        <v>11</v>
      </c>
      <c r="C366" s="33">
        <v>1890</v>
      </c>
      <c r="D366" s="33" t="s">
        <v>41</v>
      </c>
      <c r="E366" s="33">
        <v>16</v>
      </c>
      <c r="F366" s="33">
        <v>0</v>
      </c>
      <c r="G366" s="34">
        <f t="shared" si="12"/>
        <v>30240</v>
      </c>
      <c r="H366" s="34">
        <f t="shared" si="13"/>
        <v>0</v>
      </c>
      <c r="I366" s="35">
        <v>40461</v>
      </c>
      <c r="J366" s="33" t="s">
        <v>15</v>
      </c>
      <c r="K366" s="27" t="e">
        <f>'1.Сводные таблицы'!$I366+'1.Сводные таблицы'!$J366</f>
        <v>#VALUE!</v>
      </c>
    </row>
    <row r="367" spans="1:11" x14ac:dyDescent="0.25">
      <c r="A367" s="30" t="s">
        <v>43</v>
      </c>
      <c r="B367" s="30" t="s">
        <v>11</v>
      </c>
      <c r="C367" s="30">
        <v>1850</v>
      </c>
      <c r="D367" s="30" t="s">
        <v>42</v>
      </c>
      <c r="E367" s="30">
        <v>12</v>
      </c>
      <c r="F367" s="30">
        <v>1</v>
      </c>
      <c r="G367" s="31">
        <f t="shared" si="12"/>
        <v>22200</v>
      </c>
      <c r="H367" s="31">
        <f t="shared" si="13"/>
        <v>1850</v>
      </c>
      <c r="I367" s="32">
        <v>40240</v>
      </c>
      <c r="J367" s="30" t="s">
        <v>17</v>
      </c>
      <c r="K367" s="28" t="e">
        <f>'1.Сводные таблицы'!$I367+'1.Сводные таблицы'!$J367</f>
        <v>#VALUE!</v>
      </c>
    </row>
    <row r="368" spans="1:11" x14ac:dyDescent="0.25">
      <c r="A368" s="33" t="s">
        <v>43</v>
      </c>
      <c r="B368" s="33" t="s">
        <v>11</v>
      </c>
      <c r="C368" s="33">
        <v>1850</v>
      </c>
      <c r="D368" s="33" t="s">
        <v>12</v>
      </c>
      <c r="E368" s="33">
        <v>12</v>
      </c>
      <c r="F368" s="33">
        <v>1</v>
      </c>
      <c r="G368" s="34">
        <f t="shared" si="12"/>
        <v>22200</v>
      </c>
      <c r="H368" s="34">
        <f t="shared" si="13"/>
        <v>1850</v>
      </c>
      <c r="I368" s="35">
        <v>40316</v>
      </c>
      <c r="J368" s="33" t="s">
        <v>13</v>
      </c>
      <c r="K368" s="27" t="e">
        <f>'1.Сводные таблицы'!$I368+'1.Сводные таблицы'!$J368</f>
        <v>#VALUE!</v>
      </c>
    </row>
    <row r="369" spans="1:11" x14ac:dyDescent="0.25">
      <c r="A369" s="30" t="s">
        <v>43</v>
      </c>
      <c r="B369" s="30" t="s">
        <v>11</v>
      </c>
      <c r="C369" s="30">
        <v>1900</v>
      </c>
      <c r="D369" s="30" t="s">
        <v>38</v>
      </c>
      <c r="E369" s="30">
        <v>10</v>
      </c>
      <c r="F369" s="30">
        <v>1</v>
      </c>
      <c r="G369" s="31">
        <f t="shared" si="12"/>
        <v>19000</v>
      </c>
      <c r="H369" s="31">
        <f t="shared" si="13"/>
        <v>1900</v>
      </c>
      <c r="I369" s="32">
        <v>40410</v>
      </c>
      <c r="J369" s="30" t="s">
        <v>17</v>
      </c>
      <c r="K369" s="28" t="e">
        <f>'1.Сводные таблицы'!$I369+'1.Сводные таблицы'!$J369</f>
        <v>#VALUE!</v>
      </c>
    </row>
    <row r="370" spans="1:11" x14ac:dyDescent="0.25">
      <c r="A370" s="33" t="s">
        <v>43</v>
      </c>
      <c r="B370" s="33" t="s">
        <v>11</v>
      </c>
      <c r="C370" s="33">
        <v>1800</v>
      </c>
      <c r="D370" s="33" t="s">
        <v>39</v>
      </c>
      <c r="E370" s="33">
        <v>8</v>
      </c>
      <c r="F370" s="33">
        <v>1</v>
      </c>
      <c r="G370" s="34">
        <f t="shared" si="12"/>
        <v>14400</v>
      </c>
      <c r="H370" s="34">
        <f t="shared" si="13"/>
        <v>1800</v>
      </c>
      <c r="I370" s="35">
        <v>40443</v>
      </c>
      <c r="J370" s="33" t="s">
        <v>21</v>
      </c>
      <c r="K370" s="27" t="e">
        <f>'1.Сводные таблицы'!$I370+'1.Сводные таблицы'!$J370</f>
        <v>#VALUE!</v>
      </c>
    </row>
    <row r="371" spans="1:11" x14ac:dyDescent="0.25">
      <c r="A371" s="30" t="s">
        <v>43</v>
      </c>
      <c r="B371" s="30" t="s">
        <v>11</v>
      </c>
      <c r="C371" s="30">
        <v>1870</v>
      </c>
      <c r="D371" s="30" t="s">
        <v>40</v>
      </c>
      <c r="E371" s="30">
        <v>20</v>
      </c>
      <c r="F371" s="30">
        <v>0</v>
      </c>
      <c r="G371" s="31">
        <f t="shared" si="12"/>
        <v>37400</v>
      </c>
      <c r="H371" s="31">
        <f t="shared" si="13"/>
        <v>0</v>
      </c>
      <c r="I371" s="32">
        <v>40306</v>
      </c>
      <c r="J371" s="30" t="s">
        <v>19</v>
      </c>
      <c r="K371" s="28" t="e">
        <f>'1.Сводные таблицы'!$I371+'1.Сводные таблицы'!$J371</f>
        <v>#VALUE!</v>
      </c>
    </row>
    <row r="372" spans="1:11" x14ac:dyDescent="0.25">
      <c r="A372" s="33" t="s">
        <v>43</v>
      </c>
      <c r="B372" s="33" t="s">
        <v>11</v>
      </c>
      <c r="C372" s="33">
        <v>1890</v>
      </c>
      <c r="D372" s="33" t="s">
        <v>41</v>
      </c>
      <c r="E372" s="33">
        <v>16</v>
      </c>
      <c r="F372" s="33">
        <v>0</v>
      </c>
      <c r="G372" s="34">
        <f t="shared" si="12"/>
        <v>30240</v>
      </c>
      <c r="H372" s="34">
        <f t="shared" si="13"/>
        <v>0</v>
      </c>
      <c r="I372" s="35">
        <v>40461</v>
      </c>
      <c r="J372" s="33" t="s">
        <v>15</v>
      </c>
      <c r="K372" s="27" t="e">
        <f>'1.Сводные таблицы'!$I372+'1.Сводные таблицы'!$J372</f>
        <v>#VALUE!</v>
      </c>
    </row>
    <row r="373" spans="1:11" x14ac:dyDescent="0.25">
      <c r="A373" s="30" t="s">
        <v>43</v>
      </c>
      <c r="B373" s="30" t="s">
        <v>11</v>
      </c>
      <c r="C373" s="30">
        <v>1850</v>
      </c>
      <c r="D373" s="30" t="s">
        <v>42</v>
      </c>
      <c r="E373" s="30">
        <v>12</v>
      </c>
      <c r="F373" s="30">
        <v>1</v>
      </c>
      <c r="G373" s="31">
        <f t="shared" si="12"/>
        <v>22200</v>
      </c>
      <c r="H373" s="31">
        <f t="shared" si="13"/>
        <v>1850</v>
      </c>
      <c r="I373" s="32">
        <v>40240</v>
      </c>
      <c r="J373" s="30" t="s">
        <v>17</v>
      </c>
      <c r="K373" s="28" t="e">
        <f>'1.Сводные таблицы'!$I373+'1.Сводные таблицы'!$J373</f>
        <v>#VALUE!</v>
      </c>
    </row>
    <row r="374" spans="1:11" x14ac:dyDescent="0.25">
      <c r="A374" s="24" t="s">
        <v>43</v>
      </c>
      <c r="B374" s="24" t="s">
        <v>11</v>
      </c>
      <c r="C374" s="24">
        <v>1850</v>
      </c>
      <c r="D374" s="24" t="s">
        <v>12</v>
      </c>
      <c r="E374" s="24">
        <v>12</v>
      </c>
      <c r="F374" s="24">
        <v>1</v>
      </c>
      <c r="G374" s="25">
        <f t="shared" si="12"/>
        <v>22200</v>
      </c>
      <c r="H374" s="25">
        <f t="shared" si="13"/>
        <v>1850</v>
      </c>
      <c r="I374" s="29">
        <v>40316</v>
      </c>
      <c r="J374" s="24" t="s">
        <v>13</v>
      </c>
      <c r="K374" s="27" t="e">
        <f>'1.Сводные таблицы'!$I374+'1.Сводные таблицы'!$J374</f>
        <v>#VALUE!</v>
      </c>
    </row>
    <row r="375" spans="1:11" x14ac:dyDescent="0.25">
      <c r="A375" s="30" t="s">
        <v>43</v>
      </c>
      <c r="B375" s="30" t="s">
        <v>11</v>
      </c>
      <c r="C375" s="30">
        <v>1900</v>
      </c>
      <c r="D375" s="30" t="s">
        <v>38</v>
      </c>
      <c r="E375" s="30">
        <v>10</v>
      </c>
      <c r="F375" s="30">
        <v>1</v>
      </c>
      <c r="G375" s="31">
        <f t="shared" si="12"/>
        <v>19000</v>
      </c>
      <c r="H375" s="31">
        <f t="shared" si="13"/>
        <v>1900</v>
      </c>
      <c r="I375" s="32">
        <v>40410</v>
      </c>
      <c r="J375" s="30" t="s">
        <v>17</v>
      </c>
      <c r="K375" s="28" t="e">
        <f>'1.Сводные таблицы'!$I375+'1.Сводные таблицы'!$J375</f>
        <v>#VALUE!</v>
      </c>
    </row>
    <row r="376" spans="1:11" x14ac:dyDescent="0.25">
      <c r="A376" s="33" t="s">
        <v>43</v>
      </c>
      <c r="B376" s="33" t="s">
        <v>11</v>
      </c>
      <c r="C376" s="33">
        <v>1800</v>
      </c>
      <c r="D376" s="33" t="s">
        <v>39</v>
      </c>
      <c r="E376" s="33">
        <v>8</v>
      </c>
      <c r="F376" s="33">
        <v>1</v>
      </c>
      <c r="G376" s="34">
        <f t="shared" si="12"/>
        <v>14400</v>
      </c>
      <c r="H376" s="34">
        <f t="shared" si="13"/>
        <v>1800</v>
      </c>
      <c r="I376" s="35">
        <v>40443</v>
      </c>
      <c r="J376" s="33" t="s">
        <v>21</v>
      </c>
      <c r="K376" s="27" t="e">
        <f>'1.Сводные таблицы'!$I376+'1.Сводные таблицы'!$J376</f>
        <v>#VALUE!</v>
      </c>
    </row>
    <row r="377" spans="1:11" x14ac:dyDescent="0.25">
      <c r="A377" s="30" t="s">
        <v>43</v>
      </c>
      <c r="B377" s="30" t="s">
        <v>11</v>
      </c>
      <c r="C377" s="30">
        <v>1870</v>
      </c>
      <c r="D377" s="30" t="s">
        <v>40</v>
      </c>
      <c r="E377" s="30">
        <v>20</v>
      </c>
      <c r="F377" s="30">
        <v>0</v>
      </c>
      <c r="G377" s="31">
        <f t="shared" si="12"/>
        <v>37400</v>
      </c>
      <c r="H377" s="31">
        <f t="shared" si="13"/>
        <v>0</v>
      </c>
      <c r="I377" s="32">
        <v>40306</v>
      </c>
      <c r="J377" s="30" t="s">
        <v>19</v>
      </c>
      <c r="K377" s="28" t="e">
        <f>'1.Сводные таблицы'!$I377+'1.Сводные таблицы'!$J377</f>
        <v>#VALUE!</v>
      </c>
    </row>
    <row r="378" spans="1:11" x14ac:dyDescent="0.25">
      <c r="A378" s="33" t="s">
        <v>43</v>
      </c>
      <c r="B378" s="33" t="s">
        <v>11</v>
      </c>
      <c r="C378" s="33">
        <v>1890</v>
      </c>
      <c r="D378" s="33" t="s">
        <v>41</v>
      </c>
      <c r="E378" s="33">
        <v>16</v>
      </c>
      <c r="F378" s="33">
        <v>0</v>
      </c>
      <c r="G378" s="34">
        <f t="shared" si="12"/>
        <v>30240</v>
      </c>
      <c r="H378" s="34">
        <f t="shared" si="13"/>
        <v>0</v>
      </c>
      <c r="I378" s="35">
        <v>40461</v>
      </c>
      <c r="J378" s="33" t="s">
        <v>15</v>
      </c>
      <c r="K378" s="27" t="e">
        <f>'1.Сводные таблицы'!$I378+'1.Сводные таблицы'!$J378</f>
        <v>#VALUE!</v>
      </c>
    </row>
    <row r="379" spans="1:11" x14ac:dyDescent="0.25">
      <c r="A379" s="30" t="s">
        <v>43</v>
      </c>
      <c r="B379" s="30" t="s">
        <v>11</v>
      </c>
      <c r="C379" s="30">
        <v>1850</v>
      </c>
      <c r="D379" s="30" t="s">
        <v>42</v>
      </c>
      <c r="E379" s="30">
        <v>12</v>
      </c>
      <c r="F379" s="30">
        <v>1</v>
      </c>
      <c r="G379" s="31">
        <f t="shared" si="12"/>
        <v>22200</v>
      </c>
      <c r="H379" s="31">
        <f t="shared" si="13"/>
        <v>1850</v>
      </c>
      <c r="I379" s="32">
        <v>40240</v>
      </c>
      <c r="J379" s="30" t="s">
        <v>17</v>
      </c>
      <c r="K379" s="28" t="e">
        <f>'1.Сводные таблицы'!$I379+'1.Сводные таблицы'!$J379</f>
        <v>#VALUE!</v>
      </c>
    </row>
    <row r="380" spans="1:11" x14ac:dyDescent="0.25">
      <c r="A380" s="33" t="s">
        <v>43</v>
      </c>
      <c r="B380" s="33" t="s">
        <v>11</v>
      </c>
      <c r="C380" s="33">
        <v>1850</v>
      </c>
      <c r="D380" s="33" t="s">
        <v>12</v>
      </c>
      <c r="E380" s="33">
        <v>12</v>
      </c>
      <c r="F380" s="33">
        <v>1</v>
      </c>
      <c r="G380" s="34">
        <f t="shared" si="12"/>
        <v>22200</v>
      </c>
      <c r="H380" s="34">
        <f t="shared" si="13"/>
        <v>1850</v>
      </c>
      <c r="I380" s="35">
        <v>40316</v>
      </c>
      <c r="J380" s="33" t="s">
        <v>13</v>
      </c>
      <c r="K380" s="27" t="e">
        <f>'1.Сводные таблицы'!$I380+'1.Сводные таблицы'!$J380</f>
        <v>#VALUE!</v>
      </c>
    </row>
    <row r="381" spans="1:11" x14ac:dyDescent="0.25">
      <c r="A381" s="30" t="s">
        <v>43</v>
      </c>
      <c r="B381" s="30" t="s">
        <v>11</v>
      </c>
      <c r="C381" s="30">
        <v>1900</v>
      </c>
      <c r="D381" s="30" t="s">
        <v>38</v>
      </c>
      <c r="E381" s="30">
        <v>10</v>
      </c>
      <c r="F381" s="30">
        <v>1</v>
      </c>
      <c r="G381" s="31">
        <f t="shared" si="12"/>
        <v>19000</v>
      </c>
      <c r="H381" s="31">
        <f t="shared" si="13"/>
        <v>1900</v>
      </c>
      <c r="I381" s="32">
        <v>40410</v>
      </c>
      <c r="J381" s="30" t="s">
        <v>17</v>
      </c>
      <c r="K381" s="28" t="e">
        <f>'1.Сводные таблицы'!$I381+'1.Сводные таблицы'!$J381</f>
        <v>#VALUE!</v>
      </c>
    </row>
    <row r="382" spans="1:11" x14ac:dyDescent="0.25">
      <c r="A382" s="33" t="s">
        <v>43</v>
      </c>
      <c r="B382" s="33" t="s">
        <v>11</v>
      </c>
      <c r="C382" s="33">
        <v>1800</v>
      </c>
      <c r="D382" s="33" t="s">
        <v>39</v>
      </c>
      <c r="E382" s="33">
        <v>8</v>
      </c>
      <c r="F382" s="33">
        <v>1</v>
      </c>
      <c r="G382" s="34">
        <f t="shared" si="12"/>
        <v>14400</v>
      </c>
      <c r="H382" s="34">
        <f t="shared" si="13"/>
        <v>1800</v>
      </c>
      <c r="I382" s="35">
        <v>40443</v>
      </c>
      <c r="J382" s="33" t="s">
        <v>21</v>
      </c>
      <c r="K382" s="27" t="e">
        <f>'1.Сводные таблицы'!$I382+'1.Сводные таблицы'!$J382</f>
        <v>#VALUE!</v>
      </c>
    </row>
    <row r="383" spans="1:11" x14ac:dyDescent="0.25">
      <c r="A383" s="30" t="s">
        <v>43</v>
      </c>
      <c r="B383" s="30" t="s">
        <v>11</v>
      </c>
      <c r="C383" s="30">
        <v>1870</v>
      </c>
      <c r="D383" s="30" t="s">
        <v>40</v>
      </c>
      <c r="E383" s="30">
        <v>20</v>
      </c>
      <c r="F383" s="30">
        <v>0</v>
      </c>
      <c r="G383" s="31">
        <f t="shared" si="12"/>
        <v>37400</v>
      </c>
      <c r="H383" s="31">
        <f t="shared" si="13"/>
        <v>0</v>
      </c>
      <c r="I383" s="32">
        <v>40306</v>
      </c>
      <c r="J383" s="30" t="s">
        <v>19</v>
      </c>
      <c r="K383" s="28" t="e">
        <f>'1.Сводные таблицы'!$I383+'1.Сводные таблицы'!$J383</f>
        <v>#VALUE!</v>
      </c>
    </row>
    <row r="384" spans="1:11" x14ac:dyDescent="0.25">
      <c r="A384" s="33" t="s">
        <v>43</v>
      </c>
      <c r="B384" s="33" t="s">
        <v>11</v>
      </c>
      <c r="C384" s="33">
        <v>1890</v>
      </c>
      <c r="D384" s="33" t="s">
        <v>41</v>
      </c>
      <c r="E384" s="33">
        <v>16</v>
      </c>
      <c r="F384" s="33">
        <v>0</v>
      </c>
      <c r="G384" s="34">
        <f t="shared" si="12"/>
        <v>30240</v>
      </c>
      <c r="H384" s="34">
        <f t="shared" si="13"/>
        <v>0</v>
      </c>
      <c r="I384" s="35">
        <v>40461</v>
      </c>
      <c r="J384" s="33" t="s">
        <v>15</v>
      </c>
      <c r="K384" s="27" t="e">
        <f>'1.Сводные таблицы'!$I384+'1.Сводные таблицы'!$J384</f>
        <v>#VALUE!</v>
      </c>
    </row>
    <row r="385" spans="1:11" x14ac:dyDescent="0.25">
      <c r="A385" s="30" t="s">
        <v>43</v>
      </c>
      <c r="B385" s="30" t="s">
        <v>11</v>
      </c>
      <c r="C385" s="30">
        <v>1850</v>
      </c>
      <c r="D385" s="30" t="s">
        <v>42</v>
      </c>
      <c r="E385" s="30">
        <v>12</v>
      </c>
      <c r="F385" s="30">
        <v>1</v>
      </c>
      <c r="G385" s="31">
        <f t="shared" si="12"/>
        <v>22200</v>
      </c>
      <c r="H385" s="31">
        <f t="shared" si="13"/>
        <v>1850</v>
      </c>
      <c r="I385" s="32">
        <v>40240</v>
      </c>
      <c r="J385" s="30" t="s">
        <v>17</v>
      </c>
      <c r="K385" s="28" t="e">
        <f>'1.Сводные таблицы'!$I385+'1.Сводные таблицы'!$J385</f>
        <v>#VALUE!</v>
      </c>
    </row>
    <row r="386" spans="1:11" x14ac:dyDescent="0.25">
      <c r="A386" s="24" t="s">
        <v>43</v>
      </c>
      <c r="B386" s="24" t="s">
        <v>11</v>
      </c>
      <c r="C386" s="24">
        <v>1850</v>
      </c>
      <c r="D386" s="24" t="s">
        <v>12</v>
      </c>
      <c r="E386" s="24">
        <v>12</v>
      </c>
      <c r="F386" s="24">
        <v>1</v>
      </c>
      <c r="G386" s="25">
        <f t="shared" si="12"/>
        <v>22200</v>
      </c>
      <c r="H386" s="25">
        <f t="shared" si="13"/>
        <v>1850</v>
      </c>
      <c r="I386" s="29">
        <v>40316</v>
      </c>
      <c r="J386" s="24" t="s">
        <v>13</v>
      </c>
      <c r="K386" s="27" t="e">
        <f>'1.Сводные таблицы'!$I386+'1.Сводные таблицы'!$J386</f>
        <v>#VALUE!</v>
      </c>
    </row>
    <row r="387" spans="1:11" x14ac:dyDescent="0.25">
      <c r="A387" s="30" t="s">
        <v>43</v>
      </c>
      <c r="B387" s="30" t="s">
        <v>11</v>
      </c>
      <c r="C387" s="30">
        <v>1900</v>
      </c>
      <c r="D387" s="30" t="s">
        <v>38</v>
      </c>
      <c r="E387" s="30">
        <v>10</v>
      </c>
      <c r="F387" s="30">
        <v>1</v>
      </c>
      <c r="G387" s="31">
        <f t="shared" si="12"/>
        <v>19000</v>
      </c>
      <c r="H387" s="31">
        <f t="shared" si="13"/>
        <v>1900</v>
      </c>
      <c r="I387" s="32">
        <v>40410</v>
      </c>
      <c r="J387" s="30" t="s">
        <v>17</v>
      </c>
      <c r="K387" s="28" t="e">
        <f>'1.Сводные таблицы'!$I387+'1.Сводные таблицы'!$J387</f>
        <v>#VALUE!</v>
      </c>
    </row>
    <row r="388" spans="1:11" x14ac:dyDescent="0.25">
      <c r="A388" s="33" t="s">
        <v>43</v>
      </c>
      <c r="B388" s="33" t="s">
        <v>11</v>
      </c>
      <c r="C388" s="33">
        <v>1800</v>
      </c>
      <c r="D388" s="33" t="s">
        <v>39</v>
      </c>
      <c r="E388" s="33">
        <v>8</v>
      </c>
      <c r="F388" s="33">
        <v>1</v>
      </c>
      <c r="G388" s="34">
        <f t="shared" si="12"/>
        <v>14400</v>
      </c>
      <c r="H388" s="34">
        <f t="shared" si="13"/>
        <v>1800</v>
      </c>
      <c r="I388" s="35">
        <v>40443</v>
      </c>
      <c r="J388" s="33" t="s">
        <v>21</v>
      </c>
      <c r="K388" s="27" t="e">
        <f>'1.Сводные таблицы'!$I388+'1.Сводные таблицы'!$J388</f>
        <v>#VALUE!</v>
      </c>
    </row>
    <row r="389" spans="1:11" x14ac:dyDescent="0.25">
      <c r="A389" s="30" t="s">
        <v>43</v>
      </c>
      <c r="B389" s="30" t="s">
        <v>11</v>
      </c>
      <c r="C389" s="30">
        <v>1870</v>
      </c>
      <c r="D389" s="30" t="s">
        <v>40</v>
      </c>
      <c r="E389" s="30">
        <v>20</v>
      </c>
      <c r="F389" s="30">
        <v>0</v>
      </c>
      <c r="G389" s="31">
        <f t="shared" si="12"/>
        <v>37400</v>
      </c>
      <c r="H389" s="31">
        <f t="shared" si="13"/>
        <v>0</v>
      </c>
      <c r="I389" s="32">
        <v>40306</v>
      </c>
      <c r="J389" s="30" t="s">
        <v>19</v>
      </c>
      <c r="K389" s="28" t="e">
        <f>'1.Сводные таблицы'!$I389+'1.Сводные таблицы'!$J389</f>
        <v>#VALUE!</v>
      </c>
    </row>
    <row r="390" spans="1:11" x14ac:dyDescent="0.25">
      <c r="A390" s="33" t="s">
        <v>43</v>
      </c>
      <c r="B390" s="33" t="s">
        <v>11</v>
      </c>
      <c r="C390" s="33">
        <v>1890</v>
      </c>
      <c r="D390" s="33" t="s">
        <v>41</v>
      </c>
      <c r="E390" s="33">
        <v>16</v>
      </c>
      <c r="F390" s="33">
        <v>0</v>
      </c>
      <c r="G390" s="34">
        <f t="shared" si="12"/>
        <v>30240</v>
      </c>
      <c r="H390" s="34">
        <f t="shared" si="13"/>
        <v>0</v>
      </c>
      <c r="I390" s="35">
        <v>40461</v>
      </c>
      <c r="J390" s="33" t="s">
        <v>15</v>
      </c>
      <c r="K390" s="27" t="e">
        <f>'1.Сводные таблицы'!$I390+'1.Сводные таблицы'!$J390</f>
        <v>#VALUE!</v>
      </c>
    </row>
    <row r="391" spans="1:11" x14ac:dyDescent="0.25">
      <c r="A391" s="30" t="s">
        <v>43</v>
      </c>
      <c r="B391" s="30" t="s">
        <v>11</v>
      </c>
      <c r="C391" s="30">
        <v>1850</v>
      </c>
      <c r="D391" s="30" t="s">
        <v>42</v>
      </c>
      <c r="E391" s="30">
        <v>12</v>
      </c>
      <c r="F391" s="30">
        <v>1</v>
      </c>
      <c r="G391" s="31">
        <f t="shared" si="12"/>
        <v>22200</v>
      </c>
      <c r="H391" s="31">
        <f t="shared" si="13"/>
        <v>1850</v>
      </c>
      <c r="I391" s="32">
        <v>40240</v>
      </c>
      <c r="J391" s="30" t="s">
        <v>17</v>
      </c>
      <c r="K391" s="28" t="e">
        <f>'1.Сводные таблицы'!$I391+'1.Сводные таблицы'!$J391</f>
        <v>#VALUE!</v>
      </c>
    </row>
    <row r="392" spans="1:11" x14ac:dyDescent="0.25">
      <c r="A392" s="33" t="s">
        <v>43</v>
      </c>
      <c r="B392" s="33" t="s">
        <v>11</v>
      </c>
      <c r="C392" s="33">
        <v>1850</v>
      </c>
      <c r="D392" s="33" t="s">
        <v>12</v>
      </c>
      <c r="E392" s="33">
        <v>12</v>
      </c>
      <c r="F392" s="33">
        <v>1</v>
      </c>
      <c r="G392" s="34">
        <f t="shared" si="12"/>
        <v>22200</v>
      </c>
      <c r="H392" s="34">
        <f t="shared" si="13"/>
        <v>1850</v>
      </c>
      <c r="I392" s="35">
        <v>40316</v>
      </c>
      <c r="J392" s="33" t="s">
        <v>13</v>
      </c>
      <c r="K392" s="27" t="e">
        <f>'1.Сводные таблицы'!$I392+'1.Сводные таблицы'!$J392</f>
        <v>#VALUE!</v>
      </c>
    </row>
    <row r="393" spans="1:11" x14ac:dyDescent="0.25">
      <c r="A393" s="30" t="s">
        <v>43</v>
      </c>
      <c r="B393" s="30" t="s">
        <v>11</v>
      </c>
      <c r="C393" s="30">
        <v>1900</v>
      </c>
      <c r="D393" s="30" t="s">
        <v>38</v>
      </c>
      <c r="E393" s="30">
        <v>10</v>
      </c>
      <c r="F393" s="30">
        <v>1</v>
      </c>
      <c r="G393" s="31">
        <f t="shared" si="12"/>
        <v>19000</v>
      </c>
      <c r="H393" s="31">
        <f t="shared" si="13"/>
        <v>1900</v>
      </c>
      <c r="I393" s="32">
        <v>40410</v>
      </c>
      <c r="J393" s="30" t="s">
        <v>17</v>
      </c>
      <c r="K393" s="28" t="e">
        <f>'1.Сводные таблицы'!$I393+'1.Сводные таблицы'!$J393</f>
        <v>#VALUE!</v>
      </c>
    </row>
    <row r="394" spans="1:11" x14ac:dyDescent="0.25">
      <c r="A394" s="33" t="s">
        <v>43</v>
      </c>
      <c r="B394" s="33" t="s">
        <v>11</v>
      </c>
      <c r="C394" s="33">
        <v>1800</v>
      </c>
      <c r="D394" s="33" t="s">
        <v>39</v>
      </c>
      <c r="E394" s="33">
        <v>8</v>
      </c>
      <c r="F394" s="33">
        <v>1</v>
      </c>
      <c r="G394" s="34">
        <f t="shared" si="12"/>
        <v>14400</v>
      </c>
      <c r="H394" s="34">
        <f t="shared" si="13"/>
        <v>1800</v>
      </c>
      <c r="I394" s="35">
        <v>40443</v>
      </c>
      <c r="J394" s="33" t="s">
        <v>21</v>
      </c>
      <c r="K394" s="27" t="e">
        <f>'1.Сводные таблицы'!$I394+'1.Сводные таблицы'!$J394</f>
        <v>#VALUE!</v>
      </c>
    </row>
    <row r="395" spans="1:11" x14ac:dyDescent="0.25">
      <c r="A395" s="30" t="s">
        <v>43</v>
      </c>
      <c r="B395" s="30" t="s">
        <v>11</v>
      </c>
      <c r="C395" s="30">
        <v>1870</v>
      </c>
      <c r="D395" s="30" t="s">
        <v>40</v>
      </c>
      <c r="E395" s="30">
        <v>20</v>
      </c>
      <c r="F395" s="30">
        <v>0</v>
      </c>
      <c r="G395" s="31">
        <f t="shared" si="12"/>
        <v>37400</v>
      </c>
      <c r="H395" s="31">
        <f t="shared" si="13"/>
        <v>0</v>
      </c>
      <c r="I395" s="32">
        <v>40306</v>
      </c>
      <c r="J395" s="30" t="s">
        <v>19</v>
      </c>
      <c r="K395" s="28" t="e">
        <f>'1.Сводные таблицы'!$I395+'1.Сводные таблицы'!$J395</f>
        <v>#VALUE!</v>
      </c>
    </row>
    <row r="396" spans="1:11" x14ac:dyDescent="0.25">
      <c r="A396" s="33" t="s">
        <v>43</v>
      </c>
      <c r="B396" s="33" t="s">
        <v>11</v>
      </c>
      <c r="C396" s="33">
        <v>1890</v>
      </c>
      <c r="D396" s="33" t="s">
        <v>41</v>
      </c>
      <c r="E396" s="33">
        <v>16</v>
      </c>
      <c r="F396" s="33">
        <v>0</v>
      </c>
      <c r="G396" s="34">
        <f t="shared" ref="G396:G409" si="14">C396*E396</f>
        <v>30240</v>
      </c>
      <c r="H396" s="34">
        <f t="shared" ref="H396:H409" si="15">C396*F396</f>
        <v>0</v>
      </c>
      <c r="I396" s="35">
        <v>40461</v>
      </c>
      <c r="J396" s="33" t="s">
        <v>15</v>
      </c>
      <c r="K396" s="27" t="e">
        <f>'1.Сводные таблицы'!$I396+'1.Сводные таблицы'!$J396</f>
        <v>#VALUE!</v>
      </c>
    </row>
    <row r="397" spans="1:11" x14ac:dyDescent="0.25">
      <c r="A397" s="30" t="s">
        <v>43</v>
      </c>
      <c r="B397" s="30" t="s">
        <v>11</v>
      </c>
      <c r="C397" s="30">
        <v>1850</v>
      </c>
      <c r="D397" s="30" t="s">
        <v>42</v>
      </c>
      <c r="E397" s="30">
        <v>12</v>
      </c>
      <c r="F397" s="30">
        <v>1</v>
      </c>
      <c r="G397" s="31">
        <f t="shared" si="14"/>
        <v>22200</v>
      </c>
      <c r="H397" s="31">
        <f t="shared" si="15"/>
        <v>1850</v>
      </c>
      <c r="I397" s="32">
        <v>40240</v>
      </c>
      <c r="J397" s="30" t="s">
        <v>17</v>
      </c>
      <c r="K397" s="28" t="e">
        <f>'1.Сводные таблицы'!$I397+'1.Сводные таблицы'!$J397</f>
        <v>#VALUE!</v>
      </c>
    </row>
    <row r="398" spans="1:11" x14ac:dyDescent="0.25">
      <c r="A398" s="24" t="s">
        <v>43</v>
      </c>
      <c r="B398" s="24" t="s">
        <v>11</v>
      </c>
      <c r="C398" s="24">
        <v>1850</v>
      </c>
      <c r="D398" s="24" t="s">
        <v>12</v>
      </c>
      <c r="E398" s="24">
        <v>12</v>
      </c>
      <c r="F398" s="24">
        <v>1</v>
      </c>
      <c r="G398" s="25">
        <f t="shared" si="14"/>
        <v>22200</v>
      </c>
      <c r="H398" s="25">
        <f t="shared" si="15"/>
        <v>1850</v>
      </c>
      <c r="I398" s="29">
        <v>40316</v>
      </c>
      <c r="J398" s="24" t="s">
        <v>13</v>
      </c>
      <c r="K398" s="27" t="e">
        <f>'1.Сводные таблицы'!$I398+'1.Сводные таблицы'!$J398</f>
        <v>#VALUE!</v>
      </c>
    </row>
    <row r="399" spans="1:11" x14ac:dyDescent="0.25">
      <c r="A399" s="30" t="s">
        <v>43</v>
      </c>
      <c r="B399" s="30" t="s">
        <v>11</v>
      </c>
      <c r="C399" s="30">
        <v>1900</v>
      </c>
      <c r="D399" s="30" t="s">
        <v>38</v>
      </c>
      <c r="E399" s="30">
        <v>10</v>
      </c>
      <c r="F399" s="30">
        <v>1</v>
      </c>
      <c r="G399" s="31">
        <f t="shared" si="14"/>
        <v>19000</v>
      </c>
      <c r="H399" s="31">
        <f t="shared" si="15"/>
        <v>1900</v>
      </c>
      <c r="I399" s="32">
        <v>40410</v>
      </c>
      <c r="J399" s="30" t="s">
        <v>17</v>
      </c>
      <c r="K399" s="28" t="e">
        <f>'1.Сводные таблицы'!$I399+'1.Сводные таблицы'!$J399</f>
        <v>#VALUE!</v>
      </c>
    </row>
    <row r="400" spans="1:11" x14ac:dyDescent="0.25">
      <c r="A400" s="33" t="s">
        <v>43</v>
      </c>
      <c r="B400" s="33" t="s">
        <v>11</v>
      </c>
      <c r="C400" s="33">
        <v>1800</v>
      </c>
      <c r="D400" s="33" t="s">
        <v>39</v>
      </c>
      <c r="E400" s="33">
        <v>8</v>
      </c>
      <c r="F400" s="33">
        <v>1</v>
      </c>
      <c r="G400" s="34">
        <f t="shared" si="14"/>
        <v>14400</v>
      </c>
      <c r="H400" s="34">
        <f t="shared" si="15"/>
        <v>1800</v>
      </c>
      <c r="I400" s="35">
        <v>40443</v>
      </c>
      <c r="J400" s="33" t="s">
        <v>21</v>
      </c>
      <c r="K400" s="27" t="e">
        <f>'1.Сводные таблицы'!$I400+'1.Сводные таблицы'!$J400</f>
        <v>#VALUE!</v>
      </c>
    </row>
    <row r="401" spans="1:11" x14ac:dyDescent="0.25">
      <c r="A401" s="30" t="s">
        <v>43</v>
      </c>
      <c r="B401" s="30" t="s">
        <v>11</v>
      </c>
      <c r="C401" s="30">
        <v>1870</v>
      </c>
      <c r="D401" s="30" t="s">
        <v>40</v>
      </c>
      <c r="E401" s="30">
        <v>20</v>
      </c>
      <c r="F401" s="30">
        <v>0</v>
      </c>
      <c r="G401" s="31">
        <f t="shared" si="14"/>
        <v>37400</v>
      </c>
      <c r="H401" s="31">
        <f t="shared" si="15"/>
        <v>0</v>
      </c>
      <c r="I401" s="32">
        <v>40306</v>
      </c>
      <c r="J401" s="30" t="s">
        <v>19</v>
      </c>
      <c r="K401" s="28" t="e">
        <f>'1.Сводные таблицы'!$I401+'1.Сводные таблицы'!$J401</f>
        <v>#VALUE!</v>
      </c>
    </row>
    <row r="402" spans="1:11" x14ac:dyDescent="0.25">
      <c r="A402" s="33" t="s">
        <v>43</v>
      </c>
      <c r="B402" s="33" t="s">
        <v>11</v>
      </c>
      <c r="C402" s="33">
        <v>1890</v>
      </c>
      <c r="D402" s="33" t="s">
        <v>41</v>
      </c>
      <c r="E402" s="33">
        <v>16</v>
      </c>
      <c r="F402" s="33">
        <v>0</v>
      </c>
      <c r="G402" s="34">
        <f t="shared" si="14"/>
        <v>30240</v>
      </c>
      <c r="H402" s="34">
        <f t="shared" si="15"/>
        <v>0</v>
      </c>
      <c r="I402" s="35">
        <v>40461</v>
      </c>
      <c r="J402" s="33" t="s">
        <v>15</v>
      </c>
      <c r="K402" s="27" t="e">
        <f>'1.Сводные таблицы'!$I402+'1.Сводные таблицы'!$J402</f>
        <v>#VALUE!</v>
      </c>
    </row>
    <row r="403" spans="1:11" x14ac:dyDescent="0.25">
      <c r="A403" s="30" t="s">
        <v>43</v>
      </c>
      <c r="B403" s="30" t="s">
        <v>11</v>
      </c>
      <c r="C403" s="30">
        <v>1850</v>
      </c>
      <c r="D403" s="30" t="s">
        <v>42</v>
      </c>
      <c r="E403" s="30">
        <v>12</v>
      </c>
      <c r="F403" s="30">
        <v>1</v>
      </c>
      <c r="G403" s="31">
        <f t="shared" si="14"/>
        <v>22200</v>
      </c>
      <c r="H403" s="31">
        <f t="shared" si="15"/>
        <v>1850</v>
      </c>
      <c r="I403" s="32">
        <v>40240</v>
      </c>
      <c r="J403" s="30" t="s">
        <v>17</v>
      </c>
      <c r="K403" s="28" t="e">
        <f>'1.Сводные таблицы'!$I403+'1.Сводные таблицы'!$J403</f>
        <v>#VALUE!</v>
      </c>
    </row>
    <row r="404" spans="1:11" x14ac:dyDescent="0.25">
      <c r="A404" s="33" t="s">
        <v>43</v>
      </c>
      <c r="B404" s="33" t="s">
        <v>11</v>
      </c>
      <c r="C404" s="33">
        <v>1850</v>
      </c>
      <c r="D404" s="33" t="s">
        <v>12</v>
      </c>
      <c r="E404" s="33">
        <v>12</v>
      </c>
      <c r="F404" s="33">
        <v>1</v>
      </c>
      <c r="G404" s="34">
        <f t="shared" si="14"/>
        <v>22200</v>
      </c>
      <c r="H404" s="34">
        <f t="shared" si="15"/>
        <v>1850</v>
      </c>
      <c r="I404" s="35">
        <v>40316</v>
      </c>
      <c r="J404" s="33" t="s">
        <v>13</v>
      </c>
      <c r="K404" s="27" t="e">
        <f>'1.Сводные таблицы'!$I404+'1.Сводные таблицы'!$J404</f>
        <v>#VALUE!</v>
      </c>
    </row>
    <row r="405" spans="1:11" x14ac:dyDescent="0.25">
      <c r="A405" s="30" t="s">
        <v>43</v>
      </c>
      <c r="B405" s="30" t="s">
        <v>11</v>
      </c>
      <c r="C405" s="30">
        <v>1900</v>
      </c>
      <c r="D405" s="30" t="s">
        <v>38</v>
      </c>
      <c r="E405" s="30">
        <v>10</v>
      </c>
      <c r="F405" s="30">
        <v>1</v>
      </c>
      <c r="G405" s="31">
        <f t="shared" si="14"/>
        <v>19000</v>
      </c>
      <c r="H405" s="31">
        <f t="shared" si="15"/>
        <v>1900</v>
      </c>
      <c r="I405" s="32">
        <v>40410</v>
      </c>
      <c r="J405" s="30" t="s">
        <v>17</v>
      </c>
      <c r="K405" s="28" t="e">
        <f>'1.Сводные таблицы'!$I405+'1.Сводные таблицы'!$J405</f>
        <v>#VALUE!</v>
      </c>
    </row>
    <row r="406" spans="1:11" x14ac:dyDescent="0.25">
      <c r="A406" s="33" t="s">
        <v>43</v>
      </c>
      <c r="B406" s="33" t="s">
        <v>11</v>
      </c>
      <c r="C406" s="33">
        <v>1800</v>
      </c>
      <c r="D406" s="33" t="s">
        <v>39</v>
      </c>
      <c r="E406" s="33">
        <v>8</v>
      </c>
      <c r="F406" s="33">
        <v>1</v>
      </c>
      <c r="G406" s="34">
        <f t="shared" si="14"/>
        <v>14400</v>
      </c>
      <c r="H406" s="34">
        <f t="shared" si="15"/>
        <v>1800</v>
      </c>
      <c r="I406" s="35">
        <v>40443</v>
      </c>
      <c r="J406" s="33" t="s">
        <v>21</v>
      </c>
      <c r="K406" s="27" t="e">
        <f>'1.Сводные таблицы'!$I406+'1.Сводные таблицы'!$J406</f>
        <v>#VALUE!</v>
      </c>
    </row>
    <row r="407" spans="1:11" x14ac:dyDescent="0.25">
      <c r="A407" s="30" t="s">
        <v>43</v>
      </c>
      <c r="B407" s="30" t="s">
        <v>11</v>
      </c>
      <c r="C407" s="30">
        <v>1870</v>
      </c>
      <c r="D407" s="30" t="s">
        <v>40</v>
      </c>
      <c r="E407" s="30">
        <v>20</v>
      </c>
      <c r="F407" s="30">
        <v>0</v>
      </c>
      <c r="G407" s="31">
        <f t="shared" si="14"/>
        <v>37400</v>
      </c>
      <c r="H407" s="31">
        <f t="shared" si="15"/>
        <v>0</v>
      </c>
      <c r="I407" s="32">
        <v>40306</v>
      </c>
      <c r="J407" s="30" t="s">
        <v>19</v>
      </c>
      <c r="K407" s="28" t="e">
        <f>'1.Сводные таблицы'!$I407+'1.Сводные таблицы'!$J407</f>
        <v>#VALUE!</v>
      </c>
    </row>
    <row r="408" spans="1:11" x14ac:dyDescent="0.25">
      <c r="A408" s="33" t="s">
        <v>43</v>
      </c>
      <c r="B408" s="33" t="s">
        <v>11</v>
      </c>
      <c r="C408" s="33">
        <v>1890</v>
      </c>
      <c r="D408" s="33" t="s">
        <v>41</v>
      </c>
      <c r="E408" s="33">
        <v>16</v>
      </c>
      <c r="F408" s="33">
        <v>0</v>
      </c>
      <c r="G408" s="34">
        <f t="shared" si="14"/>
        <v>30240</v>
      </c>
      <c r="H408" s="34">
        <f t="shared" si="15"/>
        <v>0</v>
      </c>
      <c r="I408" s="35">
        <v>40461</v>
      </c>
      <c r="J408" s="33" t="s">
        <v>15</v>
      </c>
      <c r="K408" s="27" t="e">
        <f>'1.Сводные таблицы'!$I408+'1.Сводные таблицы'!$J408</f>
        <v>#VALUE!</v>
      </c>
    </row>
    <row r="409" spans="1:11" x14ac:dyDescent="0.25">
      <c r="A409" s="36" t="s">
        <v>43</v>
      </c>
      <c r="B409" s="36" t="s">
        <v>11</v>
      </c>
      <c r="C409" s="36">
        <v>1850</v>
      </c>
      <c r="D409" s="36" t="s">
        <v>42</v>
      </c>
      <c r="E409" s="36">
        <v>1200</v>
      </c>
      <c r="F409" s="36">
        <v>1</v>
      </c>
      <c r="G409" s="37">
        <f t="shared" si="14"/>
        <v>2220000</v>
      </c>
      <c r="H409" s="37">
        <f t="shared" si="15"/>
        <v>1850</v>
      </c>
      <c r="I409" s="38">
        <v>40240</v>
      </c>
      <c r="J409" s="36" t="s">
        <v>17</v>
      </c>
      <c r="K409" s="39" t="e">
        <f>'1.Сводные таблицы'!$I409+'1.Сводные таблицы'!$J409</f>
        <v>#VALUE!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workbookViewId="0">
      <selection activeCell="F25" sqref="F25"/>
    </sheetView>
  </sheetViews>
  <sheetFormatPr defaultRowHeight="14.4" x14ac:dyDescent="0.3"/>
  <sheetData>
    <row r="1" spans="1:9" x14ac:dyDescent="0.3">
      <c r="A1" s="40" t="s">
        <v>44</v>
      </c>
      <c r="B1" s="40" t="s">
        <v>45</v>
      </c>
      <c r="C1" s="40" t="s">
        <v>46</v>
      </c>
      <c r="D1" s="40" t="s">
        <v>47</v>
      </c>
      <c r="E1" s="40" t="s">
        <v>48</v>
      </c>
      <c r="F1" s="40" t="s">
        <v>49</v>
      </c>
      <c r="G1" s="40" t="s">
        <v>50</v>
      </c>
      <c r="H1" s="40" t="s">
        <v>51</v>
      </c>
      <c r="I1" s="40" t="s">
        <v>52</v>
      </c>
    </row>
    <row r="2" spans="1:9" x14ac:dyDescent="0.3">
      <c r="A2" s="41" t="s">
        <v>53</v>
      </c>
      <c r="B2" s="41" t="s">
        <v>54</v>
      </c>
      <c r="C2" s="41" t="s">
        <v>55</v>
      </c>
      <c r="D2" s="41">
        <v>38353</v>
      </c>
      <c r="E2" s="41" t="s">
        <v>56</v>
      </c>
      <c r="F2" s="41" t="s">
        <v>57</v>
      </c>
      <c r="G2" s="41" t="s">
        <v>58</v>
      </c>
      <c r="H2" s="41">
        <v>4032</v>
      </c>
      <c r="I2" s="41">
        <v>10416</v>
      </c>
    </row>
    <row r="3" spans="1:9" x14ac:dyDescent="0.3">
      <c r="A3" s="21" t="s">
        <v>53</v>
      </c>
      <c r="B3" s="21" t="s">
        <v>59</v>
      </c>
      <c r="C3" s="21" t="s">
        <v>60</v>
      </c>
      <c r="D3" s="21">
        <v>38353</v>
      </c>
      <c r="E3" s="21" t="s">
        <v>56</v>
      </c>
      <c r="F3" s="21" t="s">
        <v>57</v>
      </c>
      <c r="G3" s="21" t="s">
        <v>58</v>
      </c>
      <c r="H3" s="21">
        <v>1200</v>
      </c>
      <c r="I3" s="21">
        <v>2436</v>
      </c>
    </row>
    <row r="4" spans="1:9" x14ac:dyDescent="0.3">
      <c r="A4" s="20" t="s">
        <v>61</v>
      </c>
      <c r="B4" s="20" t="s">
        <v>62</v>
      </c>
      <c r="C4" s="20" t="s">
        <v>63</v>
      </c>
      <c r="D4" s="20">
        <v>38354</v>
      </c>
      <c r="E4" s="20" t="s">
        <v>64</v>
      </c>
      <c r="F4" s="20" t="s">
        <v>65</v>
      </c>
      <c r="G4" s="20" t="s">
        <v>58</v>
      </c>
      <c r="H4" s="20">
        <v>1449</v>
      </c>
      <c r="I4" s="20">
        <v>3128</v>
      </c>
    </row>
    <row r="5" spans="1:9" x14ac:dyDescent="0.3">
      <c r="A5" s="21" t="s">
        <v>61</v>
      </c>
      <c r="B5" s="21" t="s">
        <v>66</v>
      </c>
      <c r="C5" s="21" t="s">
        <v>63</v>
      </c>
      <c r="D5" s="21">
        <v>38355</v>
      </c>
      <c r="E5" s="21" t="s">
        <v>64</v>
      </c>
      <c r="F5" s="21" t="s">
        <v>65</v>
      </c>
      <c r="G5" s="21" t="s">
        <v>58</v>
      </c>
      <c r="H5" s="21">
        <v>5916</v>
      </c>
      <c r="I5" s="21">
        <v>6612</v>
      </c>
    </row>
    <row r="6" spans="1:9" x14ac:dyDescent="0.3">
      <c r="A6" s="20" t="s">
        <v>67</v>
      </c>
      <c r="B6" s="20" t="s">
        <v>68</v>
      </c>
      <c r="C6" s="20" t="s">
        <v>63</v>
      </c>
      <c r="D6" s="20">
        <v>38355</v>
      </c>
      <c r="E6" s="20" t="s">
        <v>64</v>
      </c>
      <c r="F6" s="20" t="s">
        <v>65</v>
      </c>
      <c r="G6" s="20" t="s">
        <v>58</v>
      </c>
      <c r="H6" s="20">
        <v>363</v>
      </c>
      <c r="I6" s="20">
        <v>517</v>
      </c>
    </row>
    <row r="7" spans="1:9" x14ac:dyDescent="0.3">
      <c r="A7" s="21" t="s">
        <v>53</v>
      </c>
      <c r="B7" s="21" t="s">
        <v>69</v>
      </c>
      <c r="C7" s="21" t="s">
        <v>60</v>
      </c>
      <c r="D7" s="21">
        <v>38356</v>
      </c>
      <c r="E7" s="21" t="s">
        <v>56</v>
      </c>
      <c r="F7" s="21" t="s">
        <v>57</v>
      </c>
      <c r="G7" s="21" t="s">
        <v>58</v>
      </c>
      <c r="H7" s="21">
        <v>920</v>
      </c>
      <c r="I7" s="21">
        <v>2300</v>
      </c>
    </row>
    <row r="8" spans="1:9" x14ac:dyDescent="0.3">
      <c r="A8" s="20" t="s">
        <v>70</v>
      </c>
      <c r="B8" s="20" t="s">
        <v>71</v>
      </c>
      <c r="C8" s="20" t="s">
        <v>63</v>
      </c>
      <c r="D8" s="20">
        <v>38356</v>
      </c>
      <c r="E8" s="20" t="s">
        <v>72</v>
      </c>
      <c r="F8" s="20" t="s">
        <v>73</v>
      </c>
      <c r="G8" s="20" t="s">
        <v>58</v>
      </c>
      <c r="H8" s="20">
        <v>1850</v>
      </c>
      <c r="I8" s="20">
        <v>2500</v>
      </c>
    </row>
    <row r="9" spans="1:9" x14ac:dyDescent="0.3">
      <c r="A9" s="21" t="s">
        <v>53</v>
      </c>
      <c r="B9" s="21" t="s">
        <v>74</v>
      </c>
      <c r="C9" s="21" t="s">
        <v>60</v>
      </c>
      <c r="D9" s="21">
        <v>38357</v>
      </c>
      <c r="E9" s="21" t="s">
        <v>56</v>
      </c>
      <c r="F9" s="21" t="s">
        <v>57</v>
      </c>
      <c r="G9" s="21" t="s">
        <v>58</v>
      </c>
      <c r="H9" s="21">
        <v>9555</v>
      </c>
      <c r="I9" s="21">
        <v>20839</v>
      </c>
    </row>
    <row r="10" spans="1:9" x14ac:dyDescent="0.3">
      <c r="A10" s="20" t="s">
        <v>70</v>
      </c>
      <c r="B10" s="20" t="s">
        <v>75</v>
      </c>
      <c r="C10" s="20" t="s">
        <v>55</v>
      </c>
      <c r="D10" s="20">
        <v>38357</v>
      </c>
      <c r="E10" s="20" t="s">
        <v>72</v>
      </c>
      <c r="F10" s="20" t="s">
        <v>73</v>
      </c>
      <c r="G10" s="20" t="s">
        <v>58</v>
      </c>
      <c r="H10" s="20">
        <v>5100</v>
      </c>
      <c r="I10" s="20">
        <v>13650</v>
      </c>
    </row>
    <row r="11" spans="1:9" x14ac:dyDescent="0.3">
      <c r="A11" s="21" t="s">
        <v>67</v>
      </c>
      <c r="B11" s="21" t="s">
        <v>76</v>
      </c>
      <c r="C11" s="21" t="s">
        <v>63</v>
      </c>
      <c r="D11" s="21">
        <v>38357</v>
      </c>
      <c r="E11" s="21" t="s">
        <v>77</v>
      </c>
      <c r="F11" s="21" t="s">
        <v>65</v>
      </c>
      <c r="G11" s="21" t="s">
        <v>58</v>
      </c>
      <c r="H11" s="21">
        <v>92</v>
      </c>
      <c r="I11" s="21">
        <v>96</v>
      </c>
    </row>
    <row r="12" spans="1:9" x14ac:dyDescent="0.3">
      <c r="A12" s="20" t="s">
        <v>61</v>
      </c>
      <c r="B12" s="20" t="s">
        <v>78</v>
      </c>
      <c r="C12" s="20" t="s">
        <v>63</v>
      </c>
      <c r="D12" s="20">
        <v>38359</v>
      </c>
      <c r="E12" s="20" t="s">
        <v>77</v>
      </c>
      <c r="F12" s="20" t="s">
        <v>65</v>
      </c>
      <c r="G12" s="20" t="s">
        <v>58</v>
      </c>
      <c r="H12" s="20">
        <v>2109</v>
      </c>
      <c r="I12" s="20">
        <v>2664</v>
      </c>
    </row>
    <row r="13" spans="1:9" x14ac:dyDescent="0.3">
      <c r="A13" s="21" t="s">
        <v>67</v>
      </c>
      <c r="B13" s="21" t="s">
        <v>79</v>
      </c>
      <c r="C13" s="21" t="s">
        <v>63</v>
      </c>
      <c r="D13" s="21">
        <v>38360</v>
      </c>
      <c r="E13" s="21" t="s">
        <v>77</v>
      </c>
      <c r="F13" s="21" t="s">
        <v>65</v>
      </c>
      <c r="G13" s="21" t="s">
        <v>58</v>
      </c>
      <c r="H13" s="21">
        <v>7426</v>
      </c>
      <c r="I13" s="21">
        <v>16590</v>
      </c>
    </row>
    <row r="14" spans="1:9" x14ac:dyDescent="0.3">
      <c r="A14" s="20" t="s">
        <v>61</v>
      </c>
      <c r="B14" s="20" t="s">
        <v>80</v>
      </c>
      <c r="C14" s="20" t="s">
        <v>55</v>
      </c>
      <c r="D14" s="20">
        <v>38360</v>
      </c>
      <c r="E14" s="20" t="s">
        <v>64</v>
      </c>
      <c r="F14" s="20" t="s">
        <v>65</v>
      </c>
      <c r="G14" s="20" t="s">
        <v>58</v>
      </c>
      <c r="H14" s="20">
        <v>2394</v>
      </c>
      <c r="I14" s="20">
        <v>2508</v>
      </c>
    </row>
    <row r="15" spans="1:9" x14ac:dyDescent="0.3">
      <c r="A15" s="21" t="s">
        <v>53</v>
      </c>
      <c r="B15" s="21" t="s">
        <v>81</v>
      </c>
      <c r="C15" s="21" t="s">
        <v>63</v>
      </c>
      <c r="D15" s="21">
        <v>38361</v>
      </c>
      <c r="E15" s="21" t="s">
        <v>56</v>
      </c>
      <c r="F15" s="21" t="s">
        <v>57</v>
      </c>
      <c r="G15" s="21" t="s">
        <v>58</v>
      </c>
      <c r="H15" s="21">
        <v>4288</v>
      </c>
      <c r="I15" s="21">
        <v>4355</v>
      </c>
    </row>
    <row r="16" spans="1:9" x14ac:dyDescent="0.3">
      <c r="A16" s="20" t="s">
        <v>53</v>
      </c>
      <c r="B16" s="20" t="s">
        <v>75</v>
      </c>
      <c r="C16" s="20" t="s">
        <v>55</v>
      </c>
      <c r="D16" s="20">
        <v>38362</v>
      </c>
      <c r="E16" s="20" t="s">
        <v>56</v>
      </c>
      <c r="F16" s="20" t="s">
        <v>57</v>
      </c>
      <c r="G16" s="20" t="s">
        <v>58</v>
      </c>
      <c r="H16" s="20">
        <v>816</v>
      </c>
      <c r="I16" s="20">
        <v>900</v>
      </c>
    </row>
    <row r="17" spans="1:9" x14ac:dyDescent="0.3">
      <c r="A17" s="21" t="s">
        <v>70</v>
      </c>
      <c r="B17" s="21" t="s">
        <v>54</v>
      </c>
      <c r="C17" s="21" t="s">
        <v>55</v>
      </c>
      <c r="D17" s="21">
        <v>38362</v>
      </c>
      <c r="E17" s="21" t="s">
        <v>82</v>
      </c>
      <c r="F17" s="21" t="s">
        <v>73</v>
      </c>
      <c r="G17" s="21" t="s">
        <v>58</v>
      </c>
      <c r="H17" s="21">
        <v>1488</v>
      </c>
      <c r="I17" s="21">
        <v>2821</v>
      </c>
    </row>
    <row r="18" spans="1:9" x14ac:dyDescent="0.3">
      <c r="A18" s="20" t="s">
        <v>61</v>
      </c>
      <c r="B18" s="20" t="s">
        <v>68</v>
      </c>
      <c r="C18" s="20" t="s">
        <v>63</v>
      </c>
      <c r="D18" s="20">
        <v>38362</v>
      </c>
      <c r="E18" s="20" t="s">
        <v>64</v>
      </c>
      <c r="F18" s="20" t="s">
        <v>65</v>
      </c>
      <c r="G18" s="20" t="s">
        <v>58</v>
      </c>
      <c r="H18" s="20">
        <v>1518</v>
      </c>
      <c r="I18" s="20">
        <v>1886</v>
      </c>
    </row>
    <row r="19" spans="1:9" x14ac:dyDescent="0.3">
      <c r="A19" s="21" t="s">
        <v>53</v>
      </c>
      <c r="B19" s="21" t="s">
        <v>79</v>
      </c>
      <c r="C19" s="21" t="s">
        <v>63</v>
      </c>
      <c r="D19" s="21">
        <v>38363</v>
      </c>
      <c r="E19" s="21" t="s">
        <v>56</v>
      </c>
      <c r="F19" s="21" t="s">
        <v>57</v>
      </c>
      <c r="G19" s="21" t="s">
        <v>58</v>
      </c>
      <c r="H19" s="21">
        <v>2538</v>
      </c>
      <c r="I19" s="21">
        <v>3969</v>
      </c>
    </row>
    <row r="20" spans="1:9" x14ac:dyDescent="0.3">
      <c r="A20" s="20" t="s">
        <v>53</v>
      </c>
      <c r="B20" s="20" t="s">
        <v>81</v>
      </c>
      <c r="C20" s="20" t="s">
        <v>63</v>
      </c>
      <c r="D20" s="20">
        <v>38364</v>
      </c>
      <c r="E20" s="20" t="s">
        <v>83</v>
      </c>
      <c r="F20" s="20" t="s">
        <v>57</v>
      </c>
      <c r="G20" s="20" t="s">
        <v>58</v>
      </c>
      <c r="H20" s="20">
        <v>128</v>
      </c>
      <c r="I20" s="20">
        <v>234</v>
      </c>
    </row>
    <row r="21" spans="1:9" x14ac:dyDescent="0.3">
      <c r="A21" s="21" t="s">
        <v>67</v>
      </c>
      <c r="B21" s="21" t="s">
        <v>59</v>
      </c>
      <c r="C21" s="21" t="s">
        <v>60</v>
      </c>
      <c r="D21" s="21">
        <v>38365</v>
      </c>
      <c r="E21" s="21" t="s">
        <v>64</v>
      </c>
      <c r="F21" s="21" t="s">
        <v>65</v>
      </c>
      <c r="G21" s="21" t="s">
        <v>58</v>
      </c>
      <c r="H21" s="21">
        <v>1900</v>
      </c>
      <c r="I21" s="21">
        <v>4636</v>
      </c>
    </row>
    <row r="22" spans="1:9" x14ac:dyDescent="0.3">
      <c r="A22" s="20" t="s">
        <v>67</v>
      </c>
      <c r="B22" s="20" t="s">
        <v>78</v>
      </c>
      <c r="C22" s="20" t="s">
        <v>63</v>
      </c>
      <c r="D22" s="20">
        <v>38367</v>
      </c>
      <c r="E22" s="20" t="s">
        <v>64</v>
      </c>
      <c r="F22" s="20" t="s">
        <v>65</v>
      </c>
      <c r="G22" s="20" t="s">
        <v>58</v>
      </c>
      <c r="H22" s="20">
        <v>4731</v>
      </c>
      <c r="I22" s="20">
        <v>14193</v>
      </c>
    </row>
    <row r="23" spans="1:9" x14ac:dyDescent="0.3">
      <c r="A23" s="21" t="s">
        <v>67</v>
      </c>
      <c r="B23" s="21" t="s">
        <v>59</v>
      </c>
      <c r="C23" s="21" t="s">
        <v>60</v>
      </c>
      <c r="D23" s="21">
        <v>38367</v>
      </c>
      <c r="E23" s="21" t="s">
        <v>64</v>
      </c>
      <c r="F23" s="21" t="s">
        <v>65</v>
      </c>
      <c r="G23" s="21" t="s">
        <v>58</v>
      </c>
      <c r="H23" s="21">
        <v>7000</v>
      </c>
      <c r="I23" s="21">
        <v>13650</v>
      </c>
    </row>
    <row r="24" spans="1:9" x14ac:dyDescent="0.3">
      <c r="A24" s="20" t="s">
        <v>53</v>
      </c>
      <c r="B24" s="20" t="s">
        <v>76</v>
      </c>
      <c r="C24" s="20" t="s">
        <v>63</v>
      </c>
      <c r="D24" s="20">
        <v>38368</v>
      </c>
      <c r="E24" s="20" t="s">
        <v>56</v>
      </c>
      <c r="F24" s="20" t="s">
        <v>57</v>
      </c>
      <c r="G24" s="20" t="s">
        <v>58</v>
      </c>
      <c r="H24" s="20">
        <v>598</v>
      </c>
      <c r="I24" s="20">
        <v>1768</v>
      </c>
    </row>
    <row r="25" spans="1:9" x14ac:dyDescent="0.3">
      <c r="A25" s="21" t="s">
        <v>70</v>
      </c>
      <c r="B25" s="21" t="s">
        <v>81</v>
      </c>
      <c r="C25" s="21" t="s">
        <v>63</v>
      </c>
      <c r="D25" s="21">
        <v>38368</v>
      </c>
      <c r="E25" s="21" t="s">
        <v>82</v>
      </c>
      <c r="F25" s="21" t="s">
        <v>73</v>
      </c>
      <c r="G25" s="21" t="s">
        <v>58</v>
      </c>
      <c r="H25" s="21">
        <v>256</v>
      </c>
      <c r="I25" s="21">
        <v>316</v>
      </c>
    </row>
    <row r="26" spans="1:9" x14ac:dyDescent="0.3">
      <c r="A26" s="20" t="s">
        <v>61</v>
      </c>
      <c r="B26" s="20" t="s">
        <v>75</v>
      </c>
      <c r="C26" s="20" t="s">
        <v>55</v>
      </c>
      <c r="D26" s="20">
        <v>38368</v>
      </c>
      <c r="E26" s="20" t="s">
        <v>64</v>
      </c>
      <c r="F26" s="20" t="s">
        <v>65</v>
      </c>
      <c r="G26" s="20" t="s">
        <v>58</v>
      </c>
      <c r="H26" s="20">
        <v>2108</v>
      </c>
      <c r="I26" s="20">
        <v>4898</v>
      </c>
    </row>
    <row r="27" spans="1:9" x14ac:dyDescent="0.3">
      <c r="A27" s="21" t="s">
        <v>61</v>
      </c>
      <c r="B27" s="21" t="s">
        <v>59</v>
      </c>
      <c r="C27" s="21" t="s">
        <v>60</v>
      </c>
      <c r="D27" s="21">
        <v>38368</v>
      </c>
      <c r="E27" s="21" t="s">
        <v>64</v>
      </c>
      <c r="F27" s="21" t="s">
        <v>65</v>
      </c>
      <c r="G27" s="21" t="s">
        <v>58</v>
      </c>
      <c r="H27" s="21">
        <v>3700</v>
      </c>
      <c r="I27" s="21">
        <v>6771</v>
      </c>
    </row>
    <row r="28" spans="1:9" x14ac:dyDescent="0.3">
      <c r="A28" s="20" t="s">
        <v>61</v>
      </c>
      <c r="B28" s="20" t="s">
        <v>68</v>
      </c>
      <c r="C28" s="20" t="s">
        <v>63</v>
      </c>
      <c r="D28" s="20">
        <v>38368</v>
      </c>
      <c r="E28" s="20" t="s">
        <v>64</v>
      </c>
      <c r="F28" s="20" t="s">
        <v>65</v>
      </c>
      <c r="G28" s="20" t="s">
        <v>58</v>
      </c>
      <c r="H28" s="20">
        <v>594</v>
      </c>
      <c r="I28" s="20">
        <v>774</v>
      </c>
    </row>
    <row r="29" spans="1:9" x14ac:dyDescent="0.3">
      <c r="A29" s="21" t="s">
        <v>70</v>
      </c>
      <c r="B29" s="21" t="s">
        <v>54</v>
      </c>
      <c r="C29" s="21" t="s">
        <v>55</v>
      </c>
      <c r="D29" s="21">
        <v>38369</v>
      </c>
      <c r="E29" s="21" t="s">
        <v>82</v>
      </c>
      <c r="F29" s="21" t="s">
        <v>73</v>
      </c>
      <c r="G29" s="21" t="s">
        <v>58</v>
      </c>
      <c r="H29" s="21">
        <v>3600</v>
      </c>
      <c r="I29" s="21">
        <v>7650</v>
      </c>
    </row>
    <row r="30" spans="1:9" x14ac:dyDescent="0.3">
      <c r="A30" s="20" t="s">
        <v>70</v>
      </c>
      <c r="B30" s="20" t="s">
        <v>80</v>
      </c>
      <c r="C30" s="20" t="s">
        <v>55</v>
      </c>
      <c r="D30" s="20">
        <v>38372</v>
      </c>
      <c r="E30" s="20" t="s">
        <v>72</v>
      </c>
      <c r="F30" s="20" t="s">
        <v>73</v>
      </c>
      <c r="G30" s="20" t="s">
        <v>58</v>
      </c>
      <c r="H30" s="20">
        <v>2520</v>
      </c>
      <c r="I30" s="20">
        <v>3960</v>
      </c>
    </row>
    <row r="31" spans="1:9" x14ac:dyDescent="0.3">
      <c r="A31" s="21" t="s">
        <v>61</v>
      </c>
      <c r="B31" s="21" t="s">
        <v>68</v>
      </c>
      <c r="C31" s="21" t="s">
        <v>63</v>
      </c>
      <c r="D31" s="21">
        <v>38372</v>
      </c>
      <c r="E31" s="21" t="s">
        <v>64</v>
      </c>
      <c r="F31" s="21" t="s">
        <v>65</v>
      </c>
      <c r="G31" s="21" t="s">
        <v>58</v>
      </c>
      <c r="H31" s="21">
        <v>2904</v>
      </c>
      <c r="I31" s="21">
        <v>3520</v>
      </c>
    </row>
    <row r="32" spans="1:9" x14ac:dyDescent="0.3">
      <c r="A32" s="20" t="s">
        <v>61</v>
      </c>
      <c r="B32" s="20" t="s">
        <v>69</v>
      </c>
      <c r="C32" s="20" t="s">
        <v>60</v>
      </c>
      <c r="D32" s="20">
        <v>38373</v>
      </c>
      <c r="E32" s="20" t="s">
        <v>64</v>
      </c>
      <c r="F32" s="20" t="s">
        <v>65</v>
      </c>
      <c r="G32" s="20" t="s">
        <v>58</v>
      </c>
      <c r="H32" s="20">
        <v>3496</v>
      </c>
      <c r="I32" s="20">
        <v>6954</v>
      </c>
    </row>
    <row r="33" spans="1:9" x14ac:dyDescent="0.3">
      <c r="A33" s="21" t="s">
        <v>70</v>
      </c>
      <c r="B33" s="21" t="s">
        <v>66</v>
      </c>
      <c r="C33" s="21" t="s">
        <v>63</v>
      </c>
      <c r="D33" s="21">
        <v>38374</v>
      </c>
      <c r="E33" s="21" t="s">
        <v>72</v>
      </c>
      <c r="F33" s="21" t="s">
        <v>73</v>
      </c>
      <c r="G33" s="21" t="s">
        <v>58</v>
      </c>
      <c r="H33" s="21">
        <v>3604</v>
      </c>
      <c r="I33" s="21">
        <v>4399</v>
      </c>
    </row>
    <row r="34" spans="1:9" x14ac:dyDescent="0.3">
      <c r="A34" s="20" t="s">
        <v>67</v>
      </c>
      <c r="B34" s="20" t="s">
        <v>81</v>
      </c>
      <c r="C34" s="20" t="s">
        <v>63</v>
      </c>
      <c r="D34" s="20">
        <v>38374</v>
      </c>
      <c r="E34" s="20" t="s">
        <v>64</v>
      </c>
      <c r="F34" s="20" t="s">
        <v>65</v>
      </c>
      <c r="G34" s="20" t="s">
        <v>58</v>
      </c>
      <c r="H34" s="20">
        <v>128</v>
      </c>
      <c r="I34" s="20">
        <v>344</v>
      </c>
    </row>
    <row r="35" spans="1:9" x14ac:dyDescent="0.3">
      <c r="A35" s="21" t="s">
        <v>67</v>
      </c>
      <c r="B35" s="21" t="s">
        <v>62</v>
      </c>
      <c r="C35" s="21" t="s">
        <v>63</v>
      </c>
      <c r="D35" s="21">
        <v>38374</v>
      </c>
      <c r="E35" s="21" t="s">
        <v>77</v>
      </c>
      <c r="F35" s="21" t="s">
        <v>65</v>
      </c>
      <c r="G35" s="21" t="s">
        <v>58</v>
      </c>
      <c r="H35" s="21">
        <v>4158</v>
      </c>
      <c r="I35" s="21">
        <v>12012</v>
      </c>
    </row>
    <row r="36" spans="1:9" x14ac:dyDescent="0.3">
      <c r="A36" s="20" t="s">
        <v>61</v>
      </c>
      <c r="B36" s="20" t="s">
        <v>74</v>
      </c>
      <c r="C36" s="20" t="s">
        <v>60</v>
      </c>
      <c r="D36" s="20">
        <v>38374</v>
      </c>
      <c r="E36" s="20" t="s">
        <v>64</v>
      </c>
      <c r="F36" s="20" t="s">
        <v>65</v>
      </c>
      <c r="G36" s="20" t="s">
        <v>58</v>
      </c>
      <c r="H36" s="20">
        <v>9135</v>
      </c>
      <c r="I36" s="20">
        <v>18444</v>
      </c>
    </row>
    <row r="37" spans="1:9" x14ac:dyDescent="0.3">
      <c r="A37" s="21" t="s">
        <v>61</v>
      </c>
      <c r="B37" s="21" t="s">
        <v>54</v>
      </c>
      <c r="C37" s="21" t="s">
        <v>55</v>
      </c>
      <c r="D37" s="21">
        <v>38376</v>
      </c>
      <c r="E37" s="21" t="s">
        <v>64</v>
      </c>
      <c r="F37" s="21" t="s">
        <v>65</v>
      </c>
      <c r="G37" s="21" t="s">
        <v>58</v>
      </c>
      <c r="H37" s="21">
        <v>4080</v>
      </c>
      <c r="I37" s="21">
        <v>6545</v>
      </c>
    </row>
    <row r="38" spans="1:9" x14ac:dyDescent="0.3">
      <c r="A38" s="20" t="s">
        <v>61</v>
      </c>
      <c r="B38" s="20" t="s">
        <v>54</v>
      </c>
      <c r="C38" s="20" t="s">
        <v>55</v>
      </c>
      <c r="D38" s="20">
        <v>38377</v>
      </c>
      <c r="E38" s="20" t="s">
        <v>64</v>
      </c>
      <c r="F38" s="20" t="s">
        <v>65</v>
      </c>
      <c r="G38" s="20" t="s">
        <v>58</v>
      </c>
      <c r="H38" s="20">
        <v>2160</v>
      </c>
      <c r="I38" s="20">
        <v>6075</v>
      </c>
    </row>
    <row r="39" spans="1:9" x14ac:dyDescent="0.3">
      <c r="A39" s="21" t="s">
        <v>67</v>
      </c>
      <c r="B39" s="21" t="s">
        <v>75</v>
      </c>
      <c r="C39" s="21" t="s">
        <v>55</v>
      </c>
      <c r="D39" s="21">
        <v>38377</v>
      </c>
      <c r="E39" s="21" t="s">
        <v>64</v>
      </c>
      <c r="F39" s="21" t="s">
        <v>65</v>
      </c>
      <c r="G39" s="21" t="s">
        <v>58</v>
      </c>
      <c r="H39" s="21">
        <v>2108</v>
      </c>
      <c r="I39" s="21">
        <v>3999</v>
      </c>
    </row>
    <row r="40" spans="1:9" x14ac:dyDescent="0.3">
      <c r="A40" s="20" t="s">
        <v>53</v>
      </c>
      <c r="B40" s="20" t="s">
        <v>81</v>
      </c>
      <c r="C40" s="20" t="s">
        <v>63</v>
      </c>
      <c r="D40" s="20">
        <v>38378</v>
      </c>
      <c r="E40" s="20" t="s">
        <v>83</v>
      </c>
      <c r="F40" s="20" t="s">
        <v>57</v>
      </c>
      <c r="G40" s="20" t="s">
        <v>58</v>
      </c>
      <c r="H40" s="20">
        <v>4416</v>
      </c>
      <c r="I40" s="20">
        <v>8073</v>
      </c>
    </row>
    <row r="41" spans="1:9" x14ac:dyDescent="0.3">
      <c r="A41" s="21" t="s">
        <v>70</v>
      </c>
      <c r="B41" s="21" t="s">
        <v>75</v>
      </c>
      <c r="C41" s="21" t="s">
        <v>55</v>
      </c>
      <c r="D41" s="21">
        <v>38379</v>
      </c>
      <c r="E41" s="21" t="s">
        <v>82</v>
      </c>
      <c r="F41" s="21" t="s">
        <v>73</v>
      </c>
      <c r="G41" s="21" t="s">
        <v>58</v>
      </c>
      <c r="H41" s="21">
        <v>6460</v>
      </c>
      <c r="I41" s="21">
        <v>9025</v>
      </c>
    </row>
    <row r="42" spans="1:9" x14ac:dyDescent="0.3">
      <c r="A42" s="20" t="s">
        <v>67</v>
      </c>
      <c r="B42" s="20" t="s">
        <v>62</v>
      </c>
      <c r="C42" s="20" t="s">
        <v>63</v>
      </c>
      <c r="D42" s="20">
        <v>38379</v>
      </c>
      <c r="E42" s="20" t="s">
        <v>64</v>
      </c>
      <c r="F42" s="20" t="s">
        <v>65</v>
      </c>
      <c r="G42" s="20" t="s">
        <v>58</v>
      </c>
      <c r="H42" s="20">
        <v>3465</v>
      </c>
      <c r="I42" s="20">
        <v>9350</v>
      </c>
    </row>
    <row r="43" spans="1:9" x14ac:dyDescent="0.3">
      <c r="A43" s="21" t="s">
        <v>67</v>
      </c>
      <c r="B43" s="21" t="s">
        <v>78</v>
      </c>
      <c r="C43" s="21" t="s">
        <v>63</v>
      </c>
      <c r="D43" s="21">
        <v>38380</v>
      </c>
      <c r="E43" s="21" t="s">
        <v>77</v>
      </c>
      <c r="F43" s="21" t="s">
        <v>65</v>
      </c>
      <c r="G43" s="21" t="s">
        <v>58</v>
      </c>
      <c r="H43" s="21">
        <v>2679</v>
      </c>
      <c r="I43" s="21">
        <v>5781</v>
      </c>
    </row>
    <row r="44" spans="1:9" x14ac:dyDescent="0.3">
      <c r="A44" s="20" t="s">
        <v>70</v>
      </c>
      <c r="B44" s="20" t="s">
        <v>66</v>
      </c>
      <c r="C44" s="20" t="s">
        <v>63</v>
      </c>
      <c r="D44" s="20">
        <v>38381</v>
      </c>
      <c r="E44" s="20" t="s">
        <v>72</v>
      </c>
      <c r="F44" s="20" t="s">
        <v>73</v>
      </c>
      <c r="G44" s="20" t="s">
        <v>58</v>
      </c>
      <c r="H44" s="20">
        <v>4352</v>
      </c>
      <c r="I44" s="20">
        <v>10496</v>
      </c>
    </row>
    <row r="45" spans="1:9" x14ac:dyDescent="0.3">
      <c r="A45" s="21" t="s">
        <v>70</v>
      </c>
      <c r="B45" s="21" t="s">
        <v>62</v>
      </c>
      <c r="C45" s="21" t="s">
        <v>63</v>
      </c>
      <c r="D45" s="21">
        <v>38382</v>
      </c>
      <c r="E45" s="21" t="s">
        <v>82</v>
      </c>
      <c r="F45" s="21" t="s">
        <v>73</v>
      </c>
      <c r="G45" s="21" t="s">
        <v>58</v>
      </c>
      <c r="H45" s="21">
        <v>5481</v>
      </c>
      <c r="I45" s="21">
        <v>14703</v>
      </c>
    </row>
    <row r="46" spans="1:9" x14ac:dyDescent="0.3">
      <c r="A46" s="20" t="s">
        <v>67</v>
      </c>
      <c r="B46" s="20" t="s">
        <v>76</v>
      </c>
      <c r="C46" s="20" t="s">
        <v>63</v>
      </c>
      <c r="D46" s="20">
        <v>38382</v>
      </c>
      <c r="E46" s="20" t="s">
        <v>77</v>
      </c>
      <c r="F46" s="20" t="s">
        <v>65</v>
      </c>
      <c r="G46" s="20" t="s">
        <v>58</v>
      </c>
      <c r="H46" s="20">
        <v>4508</v>
      </c>
      <c r="I46" s="20">
        <v>7546</v>
      </c>
    </row>
    <row r="47" spans="1:9" x14ac:dyDescent="0.3">
      <c r="A47" s="21" t="s">
        <v>70</v>
      </c>
      <c r="B47" s="21" t="s">
        <v>79</v>
      </c>
      <c r="C47" s="21" t="s">
        <v>63</v>
      </c>
      <c r="D47" s="21">
        <v>38383</v>
      </c>
      <c r="E47" s="21" t="s">
        <v>72</v>
      </c>
      <c r="F47" s="21" t="s">
        <v>73</v>
      </c>
      <c r="G47" s="21" t="s">
        <v>58</v>
      </c>
      <c r="H47" s="21">
        <v>5170</v>
      </c>
      <c r="I47" s="21">
        <v>10560</v>
      </c>
    </row>
    <row r="48" spans="1:9" x14ac:dyDescent="0.3">
      <c r="A48" s="20" t="s">
        <v>67</v>
      </c>
      <c r="B48" s="20" t="s">
        <v>62</v>
      </c>
      <c r="C48" s="20" t="s">
        <v>63</v>
      </c>
      <c r="D48" s="20">
        <v>38383</v>
      </c>
      <c r="E48" s="20" t="s">
        <v>64</v>
      </c>
      <c r="F48" s="20" t="s">
        <v>65</v>
      </c>
      <c r="G48" s="20" t="s">
        <v>58</v>
      </c>
      <c r="H48" s="20">
        <v>693</v>
      </c>
      <c r="I48" s="20">
        <v>1826</v>
      </c>
    </row>
    <row r="49" spans="1:9" x14ac:dyDescent="0.3">
      <c r="A49" s="21" t="s">
        <v>70</v>
      </c>
      <c r="B49" s="21" t="s">
        <v>76</v>
      </c>
      <c r="C49" s="21" t="s">
        <v>63</v>
      </c>
      <c r="D49" s="21">
        <v>38384</v>
      </c>
      <c r="E49" s="21" t="s">
        <v>82</v>
      </c>
      <c r="F49" s="21" t="s">
        <v>73</v>
      </c>
      <c r="G49" s="21" t="s">
        <v>58</v>
      </c>
      <c r="H49" s="21">
        <v>1334</v>
      </c>
      <c r="I49" s="21">
        <v>3364</v>
      </c>
    </row>
    <row r="50" spans="1:9" x14ac:dyDescent="0.3">
      <c r="A50" s="20" t="s">
        <v>53</v>
      </c>
      <c r="B50" s="20" t="s">
        <v>78</v>
      </c>
      <c r="C50" s="20" t="s">
        <v>63</v>
      </c>
      <c r="D50" s="20">
        <v>38385</v>
      </c>
      <c r="E50" s="20" t="s">
        <v>56</v>
      </c>
      <c r="F50" s="20" t="s">
        <v>57</v>
      </c>
      <c r="G50" s="20" t="s">
        <v>58</v>
      </c>
      <c r="H50" s="20">
        <v>3192</v>
      </c>
      <c r="I50" s="20">
        <v>6944</v>
      </c>
    </row>
    <row r="51" spans="1:9" x14ac:dyDescent="0.3">
      <c r="A51" s="21" t="s">
        <v>70</v>
      </c>
      <c r="B51" s="21" t="s">
        <v>76</v>
      </c>
      <c r="C51" s="21" t="s">
        <v>63</v>
      </c>
      <c r="D51" s="21">
        <v>38385</v>
      </c>
      <c r="E51" s="21" t="s">
        <v>82</v>
      </c>
      <c r="F51" s="21" t="s">
        <v>73</v>
      </c>
      <c r="G51" s="21" t="s">
        <v>58</v>
      </c>
      <c r="H51" s="21">
        <v>2116</v>
      </c>
      <c r="I51" s="21">
        <v>5980</v>
      </c>
    </row>
    <row r="52" spans="1:9" x14ac:dyDescent="0.3">
      <c r="A52" s="20" t="s">
        <v>53</v>
      </c>
      <c r="B52" s="20" t="s">
        <v>71</v>
      </c>
      <c r="C52" s="20" t="s">
        <v>63</v>
      </c>
      <c r="D52" s="20">
        <v>38386</v>
      </c>
      <c r="E52" s="20" t="s">
        <v>83</v>
      </c>
      <c r="F52" s="20" t="s">
        <v>57</v>
      </c>
      <c r="G52" s="20" t="s">
        <v>58</v>
      </c>
      <c r="H52" s="20">
        <v>4070</v>
      </c>
      <c r="I52" s="20">
        <v>6270</v>
      </c>
    </row>
    <row r="53" spans="1:9" x14ac:dyDescent="0.3">
      <c r="A53" s="21" t="s">
        <v>53</v>
      </c>
      <c r="B53" s="21" t="s">
        <v>79</v>
      </c>
      <c r="C53" s="21" t="s">
        <v>63</v>
      </c>
      <c r="D53" s="21">
        <v>38386</v>
      </c>
      <c r="E53" s="21" t="s">
        <v>56</v>
      </c>
      <c r="F53" s="21" t="s">
        <v>57</v>
      </c>
      <c r="G53" s="21" t="s">
        <v>58</v>
      </c>
      <c r="H53" s="21">
        <v>7050</v>
      </c>
      <c r="I53" s="21">
        <v>17625</v>
      </c>
    </row>
    <row r="54" spans="1:9" x14ac:dyDescent="0.3">
      <c r="A54" s="20" t="s">
        <v>70</v>
      </c>
      <c r="B54" s="20" t="s">
        <v>68</v>
      </c>
      <c r="C54" s="20" t="s">
        <v>63</v>
      </c>
      <c r="D54" s="20">
        <v>38387</v>
      </c>
      <c r="E54" s="20" t="s">
        <v>82</v>
      </c>
      <c r="F54" s="20" t="s">
        <v>73</v>
      </c>
      <c r="G54" s="20" t="s">
        <v>58</v>
      </c>
      <c r="H54" s="20">
        <v>2046</v>
      </c>
      <c r="I54" s="20">
        <v>4154</v>
      </c>
    </row>
    <row r="55" spans="1:9" x14ac:dyDescent="0.3">
      <c r="A55" s="21" t="s">
        <v>61</v>
      </c>
      <c r="B55" s="21" t="s">
        <v>66</v>
      </c>
      <c r="C55" s="21" t="s">
        <v>63</v>
      </c>
      <c r="D55" s="21">
        <v>38387</v>
      </c>
      <c r="E55" s="21" t="s">
        <v>64</v>
      </c>
      <c r="F55" s="21" t="s">
        <v>65</v>
      </c>
      <c r="G55" s="21" t="s">
        <v>58</v>
      </c>
      <c r="H55" s="21">
        <v>2312</v>
      </c>
      <c r="I55" s="21">
        <v>2516</v>
      </c>
    </row>
    <row r="56" spans="1:9" x14ac:dyDescent="0.3">
      <c r="A56" s="20" t="s">
        <v>70</v>
      </c>
      <c r="B56" s="20" t="s">
        <v>66</v>
      </c>
      <c r="C56" s="20" t="s">
        <v>63</v>
      </c>
      <c r="D56" s="20">
        <v>38388</v>
      </c>
      <c r="E56" s="20" t="s">
        <v>82</v>
      </c>
      <c r="F56" s="20" t="s">
        <v>73</v>
      </c>
      <c r="G56" s="20" t="s">
        <v>58</v>
      </c>
      <c r="H56" s="20">
        <v>680</v>
      </c>
      <c r="I56" s="20">
        <v>1150</v>
      </c>
    </row>
    <row r="57" spans="1:9" x14ac:dyDescent="0.3">
      <c r="A57" s="21" t="s">
        <v>61</v>
      </c>
      <c r="B57" s="21" t="s">
        <v>78</v>
      </c>
      <c r="C57" s="21" t="s">
        <v>63</v>
      </c>
      <c r="D57" s="21">
        <v>38389</v>
      </c>
      <c r="E57" s="21" t="s">
        <v>64</v>
      </c>
      <c r="F57" s="21" t="s">
        <v>65</v>
      </c>
      <c r="G57" s="21" t="s">
        <v>58</v>
      </c>
      <c r="H57" s="21">
        <v>4389</v>
      </c>
      <c r="I57" s="21">
        <v>4620</v>
      </c>
    </row>
    <row r="58" spans="1:9" x14ac:dyDescent="0.3">
      <c r="A58" s="20" t="s">
        <v>70</v>
      </c>
      <c r="B58" s="20" t="s">
        <v>62</v>
      </c>
      <c r="C58" s="20" t="s">
        <v>63</v>
      </c>
      <c r="D58" s="20">
        <v>38390</v>
      </c>
      <c r="E58" s="20" t="s">
        <v>72</v>
      </c>
      <c r="F58" s="20" t="s">
        <v>73</v>
      </c>
      <c r="G58" s="20" t="s">
        <v>58</v>
      </c>
      <c r="H58" s="20">
        <v>5292</v>
      </c>
      <c r="I58" s="20">
        <v>14196</v>
      </c>
    </row>
    <row r="59" spans="1:9" x14ac:dyDescent="0.3">
      <c r="A59" s="21" t="s">
        <v>61</v>
      </c>
      <c r="B59" s="21" t="s">
        <v>75</v>
      </c>
      <c r="C59" s="21" t="s">
        <v>55</v>
      </c>
      <c r="D59" s="21">
        <v>38390</v>
      </c>
      <c r="E59" s="21" t="s">
        <v>64</v>
      </c>
      <c r="F59" s="21" t="s">
        <v>65</v>
      </c>
      <c r="G59" s="21" t="s">
        <v>58</v>
      </c>
      <c r="H59" s="21">
        <v>3536</v>
      </c>
      <c r="I59" s="21">
        <v>9256</v>
      </c>
    </row>
    <row r="60" spans="1:9" x14ac:dyDescent="0.3">
      <c r="A60" s="20" t="s">
        <v>70</v>
      </c>
      <c r="B60" s="20" t="s">
        <v>81</v>
      </c>
      <c r="C60" s="20" t="s">
        <v>63</v>
      </c>
      <c r="D60" s="20">
        <v>38391</v>
      </c>
      <c r="E60" s="20" t="s">
        <v>82</v>
      </c>
      <c r="F60" s="20" t="s">
        <v>73</v>
      </c>
      <c r="G60" s="20" t="s">
        <v>58</v>
      </c>
      <c r="H60" s="20">
        <v>2048</v>
      </c>
      <c r="I60" s="20">
        <v>2560</v>
      </c>
    </row>
    <row r="61" spans="1:9" x14ac:dyDescent="0.3">
      <c r="A61" s="21" t="s">
        <v>67</v>
      </c>
      <c r="B61" s="21" t="s">
        <v>78</v>
      </c>
      <c r="C61" s="21" t="s">
        <v>63</v>
      </c>
      <c r="D61" s="21">
        <v>38391</v>
      </c>
      <c r="E61" s="21" t="s">
        <v>64</v>
      </c>
      <c r="F61" s="21" t="s">
        <v>65</v>
      </c>
      <c r="G61" s="21" t="s">
        <v>58</v>
      </c>
      <c r="H61" s="21">
        <v>5016</v>
      </c>
      <c r="I61" s="21">
        <v>14344</v>
      </c>
    </row>
    <row r="62" spans="1:9" x14ac:dyDescent="0.3">
      <c r="A62" s="20" t="s">
        <v>70</v>
      </c>
      <c r="B62" s="20" t="s">
        <v>69</v>
      </c>
      <c r="C62" s="20" t="s">
        <v>60</v>
      </c>
      <c r="D62" s="20">
        <v>38393</v>
      </c>
      <c r="E62" s="20" t="s">
        <v>82</v>
      </c>
      <c r="F62" s="20" t="s">
        <v>73</v>
      </c>
      <c r="G62" s="20" t="s">
        <v>58</v>
      </c>
      <c r="H62" s="20">
        <v>8740</v>
      </c>
      <c r="I62" s="20">
        <v>24225</v>
      </c>
    </row>
    <row r="63" spans="1:9" x14ac:dyDescent="0.3">
      <c r="A63" s="21" t="s">
        <v>53</v>
      </c>
      <c r="B63" s="21" t="s">
        <v>80</v>
      </c>
      <c r="C63" s="21" t="s">
        <v>55</v>
      </c>
      <c r="D63" s="21">
        <v>38394</v>
      </c>
      <c r="E63" s="21" t="s">
        <v>56</v>
      </c>
      <c r="F63" s="21" t="s">
        <v>57</v>
      </c>
      <c r="G63" s="21" t="s">
        <v>58</v>
      </c>
      <c r="H63" s="21">
        <v>3906</v>
      </c>
      <c r="I63" s="21">
        <v>8618</v>
      </c>
    </row>
    <row r="64" spans="1:9" x14ac:dyDescent="0.3">
      <c r="A64" s="20" t="s">
        <v>67</v>
      </c>
      <c r="B64" s="20" t="s">
        <v>59</v>
      </c>
      <c r="C64" s="20" t="s">
        <v>60</v>
      </c>
      <c r="D64" s="20">
        <v>38394</v>
      </c>
      <c r="E64" s="20" t="s">
        <v>64</v>
      </c>
      <c r="F64" s="20" t="s">
        <v>65</v>
      </c>
      <c r="G64" s="20" t="s">
        <v>58</v>
      </c>
      <c r="H64" s="20">
        <v>9700</v>
      </c>
      <c r="I64" s="20">
        <v>13871</v>
      </c>
    </row>
    <row r="65" spans="1:9" x14ac:dyDescent="0.3">
      <c r="A65" s="21" t="s">
        <v>61</v>
      </c>
      <c r="B65" s="21" t="s">
        <v>84</v>
      </c>
      <c r="C65" s="21" t="s">
        <v>55</v>
      </c>
      <c r="D65" s="21">
        <v>38394</v>
      </c>
      <c r="E65" s="21" t="s">
        <v>77</v>
      </c>
      <c r="F65" s="21" t="s">
        <v>65</v>
      </c>
      <c r="G65" s="21" t="s">
        <v>58</v>
      </c>
      <c r="H65" s="21">
        <v>2542</v>
      </c>
      <c r="I65" s="21">
        <v>2604</v>
      </c>
    </row>
    <row r="66" spans="1:9" x14ac:dyDescent="0.3">
      <c r="A66" s="20" t="s">
        <v>53</v>
      </c>
      <c r="B66" s="20" t="s">
        <v>74</v>
      </c>
      <c r="C66" s="20" t="s">
        <v>60</v>
      </c>
      <c r="D66" s="20">
        <v>38395</v>
      </c>
      <c r="E66" s="20" t="s">
        <v>56</v>
      </c>
      <c r="F66" s="20" t="s">
        <v>57</v>
      </c>
      <c r="G66" s="20" t="s">
        <v>58</v>
      </c>
      <c r="H66" s="20">
        <v>10290</v>
      </c>
      <c r="I66" s="20">
        <v>10976</v>
      </c>
    </row>
    <row r="67" spans="1:9" x14ac:dyDescent="0.3">
      <c r="A67" s="21" t="s">
        <v>70</v>
      </c>
      <c r="B67" s="21" t="s">
        <v>62</v>
      </c>
      <c r="C67" s="21" t="s">
        <v>63</v>
      </c>
      <c r="D67" s="21">
        <v>38395</v>
      </c>
      <c r="E67" s="21" t="s">
        <v>72</v>
      </c>
      <c r="F67" s="21" t="s">
        <v>73</v>
      </c>
      <c r="G67" s="21" t="s">
        <v>58</v>
      </c>
      <c r="H67" s="21">
        <v>3402</v>
      </c>
      <c r="I67" s="21">
        <v>7722</v>
      </c>
    </row>
    <row r="68" spans="1:9" x14ac:dyDescent="0.3">
      <c r="A68" s="20" t="s">
        <v>67</v>
      </c>
      <c r="B68" s="20" t="s">
        <v>62</v>
      </c>
      <c r="C68" s="20" t="s">
        <v>63</v>
      </c>
      <c r="D68" s="20">
        <v>38395</v>
      </c>
      <c r="E68" s="20" t="s">
        <v>64</v>
      </c>
      <c r="F68" s="20" t="s">
        <v>65</v>
      </c>
      <c r="G68" s="20" t="s">
        <v>58</v>
      </c>
      <c r="H68" s="20">
        <v>2142</v>
      </c>
      <c r="I68" s="20">
        <v>4590</v>
      </c>
    </row>
    <row r="69" spans="1:9" x14ac:dyDescent="0.3">
      <c r="A69" s="21" t="s">
        <v>70</v>
      </c>
      <c r="B69" s="21" t="s">
        <v>80</v>
      </c>
      <c r="C69" s="21" t="s">
        <v>55</v>
      </c>
      <c r="D69" s="21">
        <v>38397</v>
      </c>
      <c r="E69" s="21" t="s">
        <v>72</v>
      </c>
      <c r="F69" s="21" t="s">
        <v>73</v>
      </c>
      <c r="G69" s="21" t="s">
        <v>58</v>
      </c>
      <c r="H69" s="21">
        <v>3465</v>
      </c>
      <c r="I69" s="21">
        <v>3740</v>
      </c>
    </row>
    <row r="70" spans="1:9" x14ac:dyDescent="0.3">
      <c r="A70" s="20" t="s">
        <v>70</v>
      </c>
      <c r="B70" s="20" t="s">
        <v>66</v>
      </c>
      <c r="C70" s="20" t="s">
        <v>63</v>
      </c>
      <c r="D70" s="20">
        <v>38398</v>
      </c>
      <c r="E70" s="20" t="s">
        <v>82</v>
      </c>
      <c r="F70" s="20" t="s">
        <v>73</v>
      </c>
      <c r="G70" s="20" t="s">
        <v>58</v>
      </c>
      <c r="H70" s="20">
        <v>4692</v>
      </c>
      <c r="I70" s="20">
        <v>8694</v>
      </c>
    </row>
    <row r="71" spans="1:9" x14ac:dyDescent="0.3">
      <c r="A71" s="21" t="s">
        <v>53</v>
      </c>
      <c r="B71" s="21" t="s">
        <v>54</v>
      </c>
      <c r="C71" s="21" t="s">
        <v>55</v>
      </c>
      <c r="D71" s="21">
        <v>38399</v>
      </c>
      <c r="E71" s="21" t="s">
        <v>56</v>
      </c>
      <c r="F71" s="21" t="s">
        <v>57</v>
      </c>
      <c r="G71" s="21" t="s">
        <v>58</v>
      </c>
      <c r="H71" s="21">
        <v>2160</v>
      </c>
      <c r="I71" s="21">
        <v>6390</v>
      </c>
    </row>
    <row r="72" spans="1:9" x14ac:dyDescent="0.3">
      <c r="A72" s="20" t="s">
        <v>61</v>
      </c>
      <c r="B72" s="20" t="s">
        <v>81</v>
      </c>
      <c r="C72" s="20" t="s">
        <v>63</v>
      </c>
      <c r="D72" s="20">
        <v>38399</v>
      </c>
      <c r="E72" s="20" t="s">
        <v>64</v>
      </c>
      <c r="F72" s="20" t="s">
        <v>65</v>
      </c>
      <c r="G72" s="20" t="s">
        <v>58</v>
      </c>
      <c r="H72" s="20">
        <v>2688</v>
      </c>
      <c r="I72" s="20">
        <v>4284</v>
      </c>
    </row>
    <row r="73" spans="1:9" x14ac:dyDescent="0.3">
      <c r="A73" s="21" t="s">
        <v>67</v>
      </c>
      <c r="B73" s="21" t="s">
        <v>84</v>
      </c>
      <c r="C73" s="21" t="s">
        <v>55</v>
      </c>
      <c r="D73" s="21">
        <v>38399</v>
      </c>
      <c r="E73" s="21" t="s">
        <v>64</v>
      </c>
      <c r="F73" s="21" t="s">
        <v>65</v>
      </c>
      <c r="G73" s="21" t="s">
        <v>58</v>
      </c>
      <c r="H73" s="21">
        <v>3936</v>
      </c>
      <c r="I73" s="21">
        <v>9408</v>
      </c>
    </row>
    <row r="74" spans="1:9" x14ac:dyDescent="0.3">
      <c r="A74" s="20" t="s">
        <v>53</v>
      </c>
      <c r="B74" s="20" t="s">
        <v>75</v>
      </c>
      <c r="C74" s="20" t="s">
        <v>55</v>
      </c>
      <c r="D74" s="20">
        <v>38400</v>
      </c>
      <c r="E74" s="20" t="s">
        <v>56</v>
      </c>
      <c r="F74" s="20" t="s">
        <v>57</v>
      </c>
      <c r="G74" s="20" t="s">
        <v>58</v>
      </c>
      <c r="H74" s="20">
        <v>1088</v>
      </c>
      <c r="I74" s="20">
        <v>1600</v>
      </c>
    </row>
    <row r="75" spans="1:9" x14ac:dyDescent="0.3">
      <c r="A75" s="21" t="s">
        <v>67</v>
      </c>
      <c r="B75" s="21" t="s">
        <v>81</v>
      </c>
      <c r="C75" s="21" t="s">
        <v>63</v>
      </c>
      <c r="D75" s="21">
        <v>38400</v>
      </c>
      <c r="E75" s="21" t="s">
        <v>64</v>
      </c>
      <c r="F75" s="21" t="s">
        <v>65</v>
      </c>
      <c r="G75" s="21" t="s">
        <v>58</v>
      </c>
      <c r="H75" s="21">
        <v>2816</v>
      </c>
      <c r="I75" s="21">
        <v>6336</v>
      </c>
    </row>
    <row r="76" spans="1:9" x14ac:dyDescent="0.3">
      <c r="A76" s="20" t="s">
        <v>61</v>
      </c>
      <c r="B76" s="20" t="s">
        <v>79</v>
      </c>
      <c r="C76" s="20" t="s">
        <v>63</v>
      </c>
      <c r="D76" s="20">
        <v>38401</v>
      </c>
      <c r="E76" s="20" t="s">
        <v>64</v>
      </c>
      <c r="F76" s="20" t="s">
        <v>65</v>
      </c>
      <c r="G76" s="20" t="s">
        <v>58</v>
      </c>
      <c r="H76" s="20">
        <v>6580</v>
      </c>
      <c r="I76" s="20">
        <v>10850</v>
      </c>
    </row>
    <row r="77" spans="1:9" x14ac:dyDescent="0.3">
      <c r="A77" s="21" t="s">
        <v>67</v>
      </c>
      <c r="B77" s="21" t="s">
        <v>84</v>
      </c>
      <c r="C77" s="21" t="s">
        <v>55</v>
      </c>
      <c r="D77" s="21">
        <v>38402</v>
      </c>
      <c r="E77" s="21" t="s">
        <v>77</v>
      </c>
      <c r="F77" s="21" t="s">
        <v>65</v>
      </c>
      <c r="G77" s="21" t="s">
        <v>58</v>
      </c>
      <c r="H77" s="21">
        <v>3444</v>
      </c>
      <c r="I77" s="21">
        <v>8316</v>
      </c>
    </row>
    <row r="78" spans="1:9" x14ac:dyDescent="0.3">
      <c r="A78" s="20" t="s">
        <v>67</v>
      </c>
      <c r="B78" s="20" t="s">
        <v>81</v>
      </c>
      <c r="C78" s="20" t="s">
        <v>63</v>
      </c>
      <c r="D78" s="20">
        <v>38402</v>
      </c>
      <c r="E78" s="20" t="s">
        <v>64</v>
      </c>
      <c r="F78" s="20" t="s">
        <v>65</v>
      </c>
      <c r="G78" s="20" t="s">
        <v>58</v>
      </c>
      <c r="H78" s="20">
        <v>5632</v>
      </c>
      <c r="I78" s="20">
        <v>10912</v>
      </c>
    </row>
    <row r="79" spans="1:9" x14ac:dyDescent="0.3">
      <c r="A79" s="21" t="s">
        <v>67</v>
      </c>
      <c r="B79" s="21" t="s">
        <v>76</v>
      </c>
      <c r="C79" s="21" t="s">
        <v>63</v>
      </c>
      <c r="D79" s="21">
        <v>38403</v>
      </c>
      <c r="E79" s="21" t="s">
        <v>64</v>
      </c>
      <c r="F79" s="21" t="s">
        <v>65</v>
      </c>
      <c r="G79" s="21" t="s">
        <v>58</v>
      </c>
      <c r="H79" s="21">
        <v>966</v>
      </c>
      <c r="I79" s="21">
        <v>1743</v>
      </c>
    </row>
    <row r="80" spans="1:9" x14ac:dyDescent="0.3">
      <c r="A80" s="20" t="s">
        <v>53</v>
      </c>
      <c r="B80" s="20" t="s">
        <v>79</v>
      </c>
      <c r="C80" s="20" t="s">
        <v>63</v>
      </c>
      <c r="D80" s="20">
        <v>38405</v>
      </c>
      <c r="E80" s="20" t="s">
        <v>56</v>
      </c>
      <c r="F80" s="20" t="s">
        <v>57</v>
      </c>
      <c r="G80" s="20" t="s">
        <v>58</v>
      </c>
      <c r="H80" s="20">
        <v>6956</v>
      </c>
      <c r="I80" s="20">
        <v>15096</v>
      </c>
    </row>
    <row r="81" spans="1:9" x14ac:dyDescent="0.3">
      <c r="A81" s="21" t="s">
        <v>53</v>
      </c>
      <c r="B81" s="21" t="s">
        <v>81</v>
      </c>
      <c r="C81" s="21" t="s">
        <v>63</v>
      </c>
      <c r="D81" s="21">
        <v>38405</v>
      </c>
      <c r="E81" s="21" t="s">
        <v>56</v>
      </c>
      <c r="F81" s="21" t="s">
        <v>57</v>
      </c>
      <c r="G81" s="21" t="s">
        <v>58</v>
      </c>
      <c r="H81" s="21">
        <v>6336</v>
      </c>
      <c r="I81" s="21">
        <v>16533</v>
      </c>
    </row>
    <row r="82" spans="1:9" x14ac:dyDescent="0.3">
      <c r="A82" s="20" t="s">
        <v>67</v>
      </c>
      <c r="B82" s="20" t="s">
        <v>80</v>
      </c>
      <c r="C82" s="20" t="s">
        <v>55</v>
      </c>
      <c r="D82" s="20">
        <v>38405</v>
      </c>
      <c r="E82" s="20" t="s">
        <v>64</v>
      </c>
      <c r="F82" s="20" t="s">
        <v>65</v>
      </c>
      <c r="G82" s="20" t="s">
        <v>58</v>
      </c>
      <c r="H82" s="20">
        <v>4032</v>
      </c>
      <c r="I82" s="20">
        <v>7616</v>
      </c>
    </row>
    <row r="83" spans="1:9" x14ac:dyDescent="0.3">
      <c r="A83" s="21" t="s">
        <v>53</v>
      </c>
      <c r="B83" s="21" t="s">
        <v>84</v>
      </c>
      <c r="C83" s="21" t="s">
        <v>55</v>
      </c>
      <c r="D83" s="21">
        <v>38406</v>
      </c>
      <c r="E83" s="21" t="s">
        <v>83</v>
      </c>
      <c r="F83" s="21" t="s">
        <v>57</v>
      </c>
      <c r="G83" s="21" t="s">
        <v>58</v>
      </c>
      <c r="H83" s="21">
        <v>1599</v>
      </c>
      <c r="I83" s="21">
        <v>2730</v>
      </c>
    </row>
    <row r="84" spans="1:9" x14ac:dyDescent="0.3">
      <c r="A84" s="20" t="s">
        <v>61</v>
      </c>
      <c r="B84" s="20" t="s">
        <v>59</v>
      </c>
      <c r="C84" s="20" t="s">
        <v>60</v>
      </c>
      <c r="D84" s="20">
        <v>38406</v>
      </c>
      <c r="E84" s="20" t="s">
        <v>64</v>
      </c>
      <c r="F84" s="20" t="s">
        <v>65</v>
      </c>
      <c r="G84" s="20" t="s">
        <v>58</v>
      </c>
      <c r="H84" s="20">
        <v>9200</v>
      </c>
      <c r="I84" s="20">
        <v>15364</v>
      </c>
    </row>
    <row r="85" spans="1:9" x14ac:dyDescent="0.3">
      <c r="A85" s="21" t="s">
        <v>61</v>
      </c>
      <c r="B85" s="21" t="s">
        <v>74</v>
      </c>
      <c r="C85" s="21" t="s">
        <v>60</v>
      </c>
      <c r="D85" s="21">
        <v>38406</v>
      </c>
      <c r="E85" s="21" t="s">
        <v>64</v>
      </c>
      <c r="F85" s="21" t="s">
        <v>65</v>
      </c>
      <c r="G85" s="21" t="s">
        <v>58</v>
      </c>
      <c r="H85" s="21">
        <v>7875</v>
      </c>
      <c r="I85" s="21">
        <v>9375</v>
      </c>
    </row>
    <row r="86" spans="1:9" x14ac:dyDescent="0.3">
      <c r="A86" s="20" t="s">
        <v>61</v>
      </c>
      <c r="B86" s="20" t="s">
        <v>74</v>
      </c>
      <c r="C86" s="20" t="s">
        <v>60</v>
      </c>
      <c r="D86" s="20">
        <v>38407</v>
      </c>
      <c r="E86" s="20" t="s">
        <v>64</v>
      </c>
      <c r="F86" s="20" t="s">
        <v>65</v>
      </c>
      <c r="G86" s="20" t="s">
        <v>58</v>
      </c>
      <c r="H86" s="20">
        <v>6300</v>
      </c>
      <c r="I86" s="20">
        <v>9960</v>
      </c>
    </row>
    <row r="87" spans="1:9" x14ac:dyDescent="0.3">
      <c r="A87" s="21" t="s">
        <v>61</v>
      </c>
      <c r="B87" s="21" t="s">
        <v>80</v>
      </c>
      <c r="C87" s="21" t="s">
        <v>55</v>
      </c>
      <c r="D87" s="21">
        <v>38407</v>
      </c>
      <c r="E87" s="21" t="s">
        <v>64</v>
      </c>
      <c r="F87" s="21" t="s">
        <v>65</v>
      </c>
      <c r="G87" s="21" t="s">
        <v>58</v>
      </c>
      <c r="H87" s="21">
        <v>1953</v>
      </c>
      <c r="I87" s="21">
        <v>3658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11"/>
  <sheetViews>
    <sheetView workbookViewId="0">
      <selection activeCell="A10" sqref="A10:XFD13"/>
    </sheetView>
  </sheetViews>
  <sheetFormatPr defaultRowHeight="14.4" x14ac:dyDescent="0.3"/>
  <cols>
    <col min="1" max="1" width="30" customWidth="1"/>
    <col min="2" max="2" width="10.109375" bestFit="1" customWidth="1"/>
  </cols>
  <sheetData>
    <row r="1" spans="1:2" ht="15.6" x14ac:dyDescent="0.3">
      <c r="A1" s="11" t="s">
        <v>122</v>
      </c>
    </row>
    <row r="3" spans="1:2" x14ac:dyDescent="0.3">
      <c r="A3" t="s">
        <v>120</v>
      </c>
      <c r="B3" s="3">
        <v>42370</v>
      </c>
    </row>
    <row r="4" spans="1:2" x14ac:dyDescent="0.3">
      <c r="A4" t="s">
        <v>121</v>
      </c>
      <c r="B4" s="3">
        <v>42810</v>
      </c>
    </row>
    <row r="6" spans="1:2" x14ac:dyDescent="0.3">
      <c r="A6" s="4" t="s">
        <v>123</v>
      </c>
    </row>
    <row r="7" spans="1:2" x14ac:dyDescent="0.3">
      <c r="A7" t="s">
        <v>124</v>
      </c>
    </row>
    <row r="8" spans="1:2" x14ac:dyDescent="0.3">
      <c r="A8" t="s">
        <v>125</v>
      </c>
    </row>
    <row r="9" spans="1:2" x14ac:dyDescent="0.3">
      <c r="A9" t="s">
        <v>126</v>
      </c>
    </row>
    <row r="11" spans="1:2" x14ac:dyDescent="0.3">
      <c r="A11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18"/>
  <sheetViews>
    <sheetView workbookViewId="0">
      <selection activeCell="F19" sqref="F19"/>
    </sheetView>
  </sheetViews>
  <sheetFormatPr defaultRowHeight="14.4" x14ac:dyDescent="0.3"/>
  <cols>
    <col min="1" max="1" width="9" customWidth="1"/>
    <col min="2" max="2" width="23.33203125" customWidth="1"/>
    <col min="6" max="6" width="34.44140625" customWidth="1"/>
    <col min="7" max="7" width="21.109375" customWidth="1"/>
  </cols>
  <sheetData>
    <row r="1" spans="1:7" ht="15.6" x14ac:dyDescent="0.3">
      <c r="A1" s="11" t="s">
        <v>106</v>
      </c>
      <c r="F1" s="11" t="s">
        <v>113</v>
      </c>
    </row>
    <row r="3" spans="1:7" x14ac:dyDescent="0.3">
      <c r="A3" s="6" t="s">
        <v>105</v>
      </c>
      <c r="B3" s="6" t="s">
        <v>111</v>
      </c>
      <c r="F3" s="5" t="s">
        <v>100</v>
      </c>
      <c r="G3" s="5" t="s">
        <v>99</v>
      </c>
    </row>
    <row r="4" spans="1:7" x14ac:dyDescent="0.3">
      <c r="A4" s="5" t="s">
        <v>107</v>
      </c>
      <c r="B4" s="5"/>
      <c r="F4" s="5" t="s">
        <v>101</v>
      </c>
      <c r="G4" s="5"/>
    </row>
    <row r="5" spans="1:7" x14ac:dyDescent="0.3">
      <c r="A5" s="5" t="s">
        <v>108</v>
      </c>
      <c r="B5" s="5"/>
      <c r="F5" s="5" t="s">
        <v>102</v>
      </c>
      <c r="G5" s="5"/>
    </row>
    <row r="6" spans="1:7" x14ac:dyDescent="0.3">
      <c r="A6" s="5" t="s">
        <v>109</v>
      </c>
      <c r="B6" s="5"/>
      <c r="F6" s="5" t="s">
        <v>103</v>
      </c>
      <c r="G6" s="5"/>
    </row>
    <row r="7" spans="1:7" x14ac:dyDescent="0.3">
      <c r="A7" s="5" t="s">
        <v>110</v>
      </c>
      <c r="B7" s="5"/>
      <c r="F7" s="5" t="s">
        <v>104</v>
      </c>
      <c r="G7" s="5"/>
    </row>
    <row r="13" spans="1:7" ht="15.6" x14ac:dyDescent="0.3">
      <c r="A13" s="11" t="s">
        <v>112</v>
      </c>
    </row>
    <row r="15" spans="1:7" x14ac:dyDescent="0.3">
      <c r="A15" s="5" t="s">
        <v>114</v>
      </c>
      <c r="B15" s="5" t="s">
        <v>115</v>
      </c>
    </row>
    <row r="16" spans="1:7" x14ac:dyDescent="0.3">
      <c r="A16" s="5" t="s">
        <v>116</v>
      </c>
      <c r="B16" s="5" t="s">
        <v>119</v>
      </c>
    </row>
    <row r="17" spans="1:2" x14ac:dyDescent="0.3">
      <c r="A17" s="5" t="s">
        <v>117</v>
      </c>
      <c r="B17" s="5" t="s">
        <v>119</v>
      </c>
    </row>
    <row r="18" spans="1:2" x14ac:dyDescent="0.3">
      <c r="A18" s="5" t="s">
        <v>118</v>
      </c>
      <c r="B18" s="5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1"/>
  <sheetViews>
    <sheetView tabSelected="1" workbookViewId="0">
      <selection activeCell="A6" sqref="A6"/>
    </sheetView>
  </sheetViews>
  <sheetFormatPr defaultRowHeight="14.4" x14ac:dyDescent="0.3"/>
  <cols>
    <col min="1" max="1" width="23.88671875" customWidth="1"/>
    <col min="2" max="2" width="10.6640625" customWidth="1"/>
    <col min="3" max="3" width="9.109375" customWidth="1"/>
    <col min="4" max="4" width="23.88671875" customWidth="1"/>
    <col min="5" max="5" width="10.6640625" customWidth="1"/>
    <col min="6" max="6" width="9.109375" customWidth="1"/>
    <col min="7" max="7" width="23.88671875" customWidth="1"/>
    <col min="8" max="8" width="10.6640625" customWidth="1"/>
    <col min="12" max="16" width="9.109375" style="43"/>
  </cols>
  <sheetData>
    <row r="1" spans="1:16" s="11" customFormat="1" ht="15.6" x14ac:dyDescent="0.3">
      <c r="A1" s="11" t="s">
        <v>92</v>
      </c>
      <c r="D1" s="11" t="s">
        <v>93</v>
      </c>
      <c r="G1" s="11" t="s">
        <v>94</v>
      </c>
      <c r="L1" s="42"/>
      <c r="M1" s="42"/>
      <c r="N1" s="42"/>
      <c r="O1" s="42"/>
      <c r="P1" s="42"/>
    </row>
    <row r="2" spans="1:16" x14ac:dyDescent="0.3">
      <c r="A2" s="7"/>
      <c r="B2" s="7"/>
      <c r="D2" s="7"/>
      <c r="E2" s="7"/>
    </row>
    <row r="3" spans="1:16" x14ac:dyDescent="0.3">
      <c r="A3" s="6" t="s">
        <v>85</v>
      </c>
      <c r="B3" s="6" t="s">
        <v>90</v>
      </c>
      <c r="D3" s="6" t="s">
        <v>85</v>
      </c>
      <c r="E3" s="6" t="s">
        <v>90</v>
      </c>
      <c r="G3" s="5" t="s">
        <v>95</v>
      </c>
      <c r="H3" s="8">
        <v>90000</v>
      </c>
      <c r="M3" s="44"/>
    </row>
    <row r="4" spans="1:16" x14ac:dyDescent="0.3">
      <c r="A4" s="5" t="s">
        <v>86</v>
      </c>
      <c r="B4" s="5">
        <v>58</v>
      </c>
      <c r="D4" s="5" t="s">
        <v>86</v>
      </c>
      <c r="E4" s="5">
        <v>58</v>
      </c>
      <c r="G4" s="5" t="s">
        <v>96</v>
      </c>
      <c r="H4" s="5">
        <v>25</v>
      </c>
    </row>
    <row r="5" spans="1:16" x14ac:dyDescent="0.3">
      <c r="A5" s="5" t="s">
        <v>87</v>
      </c>
      <c r="B5" s="5">
        <v>90</v>
      </c>
      <c r="D5" s="5" t="s">
        <v>87</v>
      </c>
      <c r="E5" s="5">
        <v>90</v>
      </c>
      <c r="G5" s="5" t="s">
        <v>97</v>
      </c>
      <c r="H5" s="9">
        <v>0.08</v>
      </c>
      <c r="M5" s="45"/>
    </row>
    <row r="6" spans="1:16" x14ac:dyDescent="0.3">
      <c r="A6" s="5" t="s">
        <v>88</v>
      </c>
      <c r="B6" s="5">
        <v>78</v>
      </c>
      <c r="D6" s="5" t="s">
        <v>88</v>
      </c>
      <c r="E6" s="5"/>
      <c r="G6" s="5" t="s">
        <v>98</v>
      </c>
      <c r="H6" s="5">
        <f>(H3+H3*H5)/H4</f>
        <v>3888</v>
      </c>
    </row>
    <row r="7" spans="1:16" x14ac:dyDescent="0.3">
      <c r="A7" s="5" t="s">
        <v>91</v>
      </c>
      <c r="B7" s="5"/>
      <c r="D7" s="5" t="s">
        <v>91</v>
      </c>
      <c r="E7" s="5"/>
    </row>
    <row r="8" spans="1:16" x14ac:dyDescent="0.3">
      <c r="A8" s="5" t="s">
        <v>89</v>
      </c>
      <c r="B8" s="5"/>
      <c r="D8" s="5" t="s">
        <v>89</v>
      </c>
      <c r="E8" s="5"/>
      <c r="G8" s="5">
        <f>H6</f>
        <v>3888</v>
      </c>
      <c r="H8" s="5">
        <v>15</v>
      </c>
      <c r="I8" s="5">
        <v>20</v>
      </c>
      <c r="J8" s="5">
        <v>25</v>
      </c>
    </row>
    <row r="9" spans="1:16" x14ac:dyDescent="0.3">
      <c r="G9" s="10">
        <v>0.08</v>
      </c>
      <c r="H9" s="5"/>
      <c r="I9" s="5"/>
      <c r="J9" s="5"/>
      <c r="L9" s="46"/>
    </row>
    <row r="10" spans="1:16" x14ac:dyDescent="0.3">
      <c r="G10" s="10">
        <v>0.09</v>
      </c>
      <c r="H10" s="5"/>
      <c r="I10" s="5"/>
      <c r="J10" s="5"/>
      <c r="L10" s="46"/>
    </row>
    <row r="11" spans="1:16" x14ac:dyDescent="0.3">
      <c r="G11" s="10">
        <v>0.1</v>
      </c>
      <c r="H11" s="5"/>
      <c r="I11" s="5"/>
      <c r="J11" s="5"/>
      <c r="L11" s="46"/>
    </row>
  </sheetData>
  <scenarios current="1" show="1" sqref="E8">
    <scenario name="Пример1" locked="1" count="2" user="Автор" comment="Рассмотрим вариант, когда сочинение написано на 20, а тест на 90_x000a_Автор изменений: Заверткина Анна Владимировна , 31.03.2019">
      <inputCells r="E6" val="20"/>
      <inputCells r="E7" val="90"/>
    </scenario>
    <scenario name="Пример2" locked="1" count="2" user="Автор" comment="Сочинение на 50, а Тест на 89_x000a_Автор изменений: Заверткина Анна Владимировна , 31.03.2019">
      <inputCells r="E6" val="50"/>
      <inputCells r="E7" val="89"/>
    </scenario>
  </scenarios>
  <dataConsolidate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1.Сводные таблицы</vt:lpstr>
      <vt:lpstr>2. Умные таблицы</vt:lpstr>
      <vt:lpstr>3. Даты</vt:lpstr>
      <vt:lpstr>4. Текст</vt:lpstr>
      <vt:lpstr>5. Что если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2023-06-06T07:17:34Z</dcterms:modified>
</cp:coreProperties>
</file>